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obsługiwane\Żychlin\2021\ZapytaniaOfertyAnalizy\Przetarg\Dokumenty przetargowe\Wyjaśnienia\"/>
    </mc:Choice>
  </mc:AlternateContent>
  <xr:revisionPtr revIDLastSave="0" documentId="8_{9E2C92E3-9D72-4420-A39C-8E18DA5E211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zebieg szkodowy" sheetId="15" r:id="rId1"/>
  </sheets>
  <calcPr calcId="181029"/>
</workbook>
</file>

<file path=xl/calcChain.xml><?xml version="1.0" encoding="utf-8"?>
<calcChain xmlns="http://schemas.openxmlformats.org/spreadsheetml/2006/main">
  <c r="Z44" i="15" l="1"/>
  <c r="Z41" i="15"/>
  <c r="Z38" i="15"/>
  <c r="Z36" i="15"/>
  <c r="Z31" i="15"/>
  <c r="Z28" i="15"/>
  <c r="Z26" i="15"/>
  <c r="Z24" i="15"/>
  <c r="Z21" i="15"/>
  <c r="Z16" i="15"/>
  <c r="Z13" i="15"/>
  <c r="Z11" i="15"/>
  <c r="Z9" i="15"/>
  <c r="Z7" i="15"/>
  <c r="C13" i="15"/>
  <c r="C11" i="15"/>
  <c r="C16" i="15" s="1"/>
  <c r="C9" i="15"/>
  <c r="C7" i="15"/>
  <c r="D38" i="15"/>
  <c r="C38" i="15"/>
  <c r="D37" i="15"/>
  <c r="C37" i="15"/>
  <c r="D36" i="15"/>
  <c r="C36" i="15"/>
  <c r="C41" i="15" s="1"/>
  <c r="D35" i="15"/>
  <c r="C35" i="15"/>
  <c r="H37" i="15"/>
  <c r="H38" i="15" s="1"/>
  <c r="G37" i="15"/>
  <c r="G38" i="15" s="1"/>
  <c r="H35" i="15"/>
  <c r="H36" i="15" s="1"/>
  <c r="H41" i="15" s="1"/>
  <c r="G36" i="15"/>
  <c r="G41" i="15" s="1"/>
  <c r="D41" i="15"/>
  <c r="H27" i="15"/>
  <c r="H28" i="15" s="1"/>
  <c r="G27" i="15"/>
  <c r="G28" i="15" s="1"/>
  <c r="D27" i="15"/>
  <c r="D28" i="15" s="1"/>
  <c r="C27" i="15"/>
  <c r="C28" i="15" s="1"/>
  <c r="H25" i="15"/>
  <c r="H26" i="15" s="1"/>
  <c r="G25" i="15"/>
  <c r="G26" i="15" s="1"/>
  <c r="D25" i="15"/>
  <c r="D26" i="15" s="1"/>
  <c r="C25" i="15"/>
  <c r="C26" i="15" s="1"/>
  <c r="H23" i="15"/>
  <c r="G23" i="15"/>
  <c r="D23" i="15"/>
  <c r="C23" i="15"/>
  <c r="H22" i="15"/>
  <c r="H24" i="15" s="1"/>
  <c r="G22" i="15"/>
  <c r="G24" i="15" s="1"/>
  <c r="D22" i="15"/>
  <c r="D24" i="15" s="1"/>
  <c r="C22" i="15"/>
  <c r="C24" i="15" s="1"/>
  <c r="H20" i="15"/>
  <c r="H21" i="15" s="1"/>
  <c r="H31" i="15" s="1"/>
  <c r="G20" i="15"/>
  <c r="G21" i="15" s="1"/>
  <c r="G31" i="15" s="1"/>
  <c r="D20" i="15"/>
  <c r="D21" i="15" s="1"/>
  <c r="D31" i="15" s="1"/>
  <c r="C20" i="15"/>
  <c r="C21" i="15" s="1"/>
  <c r="C31" i="15" s="1"/>
  <c r="H12" i="15"/>
  <c r="H13" i="15" s="1"/>
  <c r="G12" i="15"/>
  <c r="G13" i="15" s="1"/>
  <c r="D12" i="15"/>
  <c r="D13" i="15" s="1"/>
  <c r="C12" i="15"/>
  <c r="H10" i="15"/>
  <c r="H11" i="15" s="1"/>
  <c r="G10" i="15"/>
  <c r="G11" i="15" s="1"/>
  <c r="D10" i="15"/>
  <c r="D11" i="15" s="1"/>
  <c r="H8" i="15"/>
  <c r="H9" i="15" s="1"/>
  <c r="G8" i="15"/>
  <c r="G9" i="15" s="1"/>
  <c r="D8" i="15"/>
  <c r="D9" i="15" s="1"/>
  <c r="C8" i="15"/>
  <c r="H6" i="15"/>
  <c r="G6" i="15"/>
  <c r="D6" i="15"/>
  <c r="C6" i="15"/>
  <c r="H5" i="15"/>
  <c r="H7" i="15" s="1"/>
  <c r="H16" i="15" s="1"/>
  <c r="H44" i="15" s="1"/>
  <c r="G7" i="15"/>
  <c r="G16" i="15" s="1"/>
  <c r="D5" i="15"/>
  <c r="D7" i="15" s="1"/>
  <c r="D16" i="15" s="1"/>
  <c r="C5" i="15"/>
  <c r="C44" i="15" l="1"/>
  <c r="D44" i="15"/>
  <c r="G44" i="15"/>
  <c r="X12" i="15"/>
  <c r="W12" i="15"/>
  <c r="W13" i="15" s="1"/>
  <c r="T12" i="15"/>
  <c r="T13" i="15" s="1"/>
  <c r="S12" i="15"/>
  <c r="S13" i="15" s="1"/>
  <c r="P12" i="15"/>
  <c r="O12" i="15"/>
  <c r="O13" i="15" s="1"/>
  <c r="L12" i="15"/>
  <c r="L13" i="15" s="1"/>
  <c r="K12" i="15"/>
  <c r="K13" i="15" s="1"/>
  <c r="X13" i="15"/>
  <c r="P13" i="15"/>
  <c r="L5" i="15"/>
  <c r="O24" i="15" l="1"/>
  <c r="X22" i="15"/>
  <c r="W22" i="15"/>
  <c r="T22" i="15"/>
  <c r="T24" i="15" s="1"/>
  <c r="S22" i="15"/>
  <c r="P22" i="15"/>
  <c r="L22" i="15"/>
  <c r="K22" i="15"/>
  <c r="S37" i="15"/>
  <c r="S38" i="15" s="1"/>
  <c r="X37" i="15"/>
  <c r="X38" i="15" s="1"/>
  <c r="W37" i="15"/>
  <c r="W38" i="15" s="1"/>
  <c r="T38" i="15"/>
  <c r="X35" i="15"/>
  <c r="X36" i="15" s="1"/>
  <c r="W35" i="15"/>
  <c r="W36" i="15" s="1"/>
  <c r="T35" i="15"/>
  <c r="T36" i="15" s="1"/>
  <c r="X27" i="15"/>
  <c r="X28" i="15" s="1"/>
  <c r="W27" i="15"/>
  <c r="W28" i="15" s="1"/>
  <c r="T27" i="15"/>
  <c r="T28" i="15" s="1"/>
  <c r="S27" i="15"/>
  <c r="S28" i="15" s="1"/>
  <c r="X25" i="15"/>
  <c r="X26" i="15" s="1"/>
  <c r="W25" i="15"/>
  <c r="W26" i="15" s="1"/>
  <c r="T25" i="15"/>
  <c r="T26" i="15" s="1"/>
  <c r="S25" i="15"/>
  <c r="S26" i="15" s="1"/>
  <c r="X23" i="15"/>
  <c r="W23" i="15"/>
  <c r="T23" i="15"/>
  <c r="S23" i="15"/>
  <c r="X20" i="15"/>
  <c r="W20" i="15"/>
  <c r="T20" i="15"/>
  <c r="S20" i="15"/>
  <c r="X10" i="15"/>
  <c r="X11" i="15" s="1"/>
  <c r="W10" i="15"/>
  <c r="W11" i="15" s="1"/>
  <c r="T10" i="15"/>
  <c r="T11" i="15" s="1"/>
  <c r="S10" i="15"/>
  <c r="X8" i="15"/>
  <c r="W8" i="15"/>
  <c r="T8" i="15"/>
  <c r="T9" i="15" s="1"/>
  <c r="S8" i="15"/>
  <c r="S9" i="15" s="1"/>
  <c r="X6" i="15"/>
  <c r="W6" i="15"/>
  <c r="T6" i="15"/>
  <c r="S6" i="15"/>
  <c r="X5" i="15"/>
  <c r="W5" i="15"/>
  <c r="T5" i="15"/>
  <c r="S5" i="15"/>
  <c r="S36" i="15"/>
  <c r="O9" i="15"/>
  <c r="P37" i="15"/>
  <c r="P38" i="15" s="1"/>
  <c r="O37" i="15"/>
  <c r="O38" i="15" s="1"/>
  <c r="P35" i="15"/>
  <c r="P36" i="15" s="1"/>
  <c r="O35" i="15"/>
  <c r="O36" i="15" s="1"/>
  <c r="P27" i="15"/>
  <c r="P28" i="15" s="1"/>
  <c r="O27" i="15"/>
  <c r="O28" i="15" s="1"/>
  <c r="P23" i="15"/>
  <c r="P20" i="15"/>
  <c r="O20" i="15"/>
  <c r="L37" i="15"/>
  <c r="L38" i="15" s="1"/>
  <c r="K37" i="15"/>
  <c r="K38" i="15" s="1"/>
  <c r="L35" i="15"/>
  <c r="L36" i="15" s="1"/>
  <c r="K35" i="15"/>
  <c r="K36" i="15" s="1"/>
  <c r="P10" i="15"/>
  <c r="P11" i="15" s="1"/>
  <c r="O11" i="15"/>
  <c r="P8" i="15"/>
  <c r="P9" i="15" s="1"/>
  <c r="P5" i="15"/>
  <c r="P6" i="15"/>
  <c r="K20" i="15"/>
  <c r="L20" i="15"/>
  <c r="L27" i="15"/>
  <c r="L28" i="15" s="1"/>
  <c r="K27" i="15"/>
  <c r="K28" i="15" s="1"/>
  <c r="L25" i="15"/>
  <c r="L26" i="15" s="1"/>
  <c r="K25" i="15"/>
  <c r="K26" i="15" s="1"/>
  <c r="L23" i="15"/>
  <c r="K23" i="15"/>
  <c r="L10" i="15"/>
  <c r="L11" i="15" s="1"/>
  <c r="K11" i="15"/>
  <c r="L8" i="15"/>
  <c r="L9" i="15" s="1"/>
  <c r="K8" i="15"/>
  <c r="L6" i="15"/>
  <c r="K6" i="15"/>
  <c r="K41" i="15" l="1"/>
  <c r="S7" i="15"/>
  <c r="W24" i="15"/>
  <c r="P41" i="15"/>
  <c r="P21" i="15"/>
  <c r="S24" i="15"/>
  <c r="X24" i="15"/>
  <c r="S21" i="15"/>
  <c r="L21" i="15"/>
  <c r="K7" i="15"/>
  <c r="L7" i="15"/>
  <c r="L16" i="15" s="1"/>
  <c r="K21" i="15"/>
  <c r="X41" i="15"/>
  <c r="W21" i="15"/>
  <c r="K24" i="15"/>
  <c r="L41" i="15"/>
  <c r="L24" i="15"/>
  <c r="X7" i="15"/>
  <c r="P24" i="15"/>
  <c r="K9" i="15"/>
  <c r="O21" i="15"/>
  <c r="W7" i="15"/>
  <c r="O41" i="15"/>
  <c r="X21" i="15"/>
  <c r="W9" i="15"/>
  <c r="X9" i="15"/>
  <c r="S11" i="15"/>
  <c r="T7" i="15"/>
  <c r="T16" i="15" s="1"/>
  <c r="T21" i="15"/>
  <c r="T31" i="15" s="1"/>
  <c r="W41" i="15"/>
  <c r="T41" i="15"/>
  <c r="S41" i="15"/>
  <c r="X31" i="15" l="1"/>
  <c r="S31" i="15"/>
  <c r="X16" i="15"/>
  <c r="S16" i="15"/>
  <c r="S44" i="15" s="1"/>
  <c r="W16" i="15"/>
  <c r="K16" i="15"/>
  <c r="K44" i="15" s="1"/>
  <c r="W31" i="15"/>
  <c r="W44" i="15" s="1"/>
  <c r="K31" i="15"/>
  <c r="L31" i="15"/>
  <c r="L44" i="15" s="1"/>
  <c r="X44" i="15"/>
  <c r="T44" i="15"/>
  <c r="P25" i="15" l="1"/>
  <c r="P26" i="15" s="1"/>
  <c r="P31" i="15" s="1"/>
  <c r="O25" i="15"/>
  <c r="O26" i="15" s="1"/>
  <c r="P7" i="15"/>
  <c r="P16" i="15" s="1"/>
  <c r="O7" i="15"/>
  <c r="O16" i="15" s="1"/>
  <c r="P44" i="15" l="1"/>
  <c r="O31" i="15"/>
  <c r="O44" i="15" l="1"/>
</calcChain>
</file>

<file path=xl/sharedStrings.xml><?xml version="1.0" encoding="utf-8"?>
<sst xmlns="http://schemas.openxmlformats.org/spreadsheetml/2006/main" count="402" uniqueCount="38">
  <si>
    <t>-</t>
  </si>
  <si>
    <t>PRZEBIEG DOTYCHCZASOWYCH UBEZPIECZEŃ</t>
  </si>
  <si>
    <t>Ubezpieczenia majątkowe</t>
  </si>
  <si>
    <t>RYZYKO</t>
  </si>
  <si>
    <t>RAZEM</t>
  </si>
  <si>
    <t>Rezerwa</t>
  </si>
  <si>
    <t>AR</t>
  </si>
  <si>
    <t>RAZEM AR:</t>
  </si>
  <si>
    <t>EEI</t>
  </si>
  <si>
    <t>RAZEM EEI:</t>
  </si>
  <si>
    <t>OC</t>
  </si>
  <si>
    <t>RAZEM OC:</t>
  </si>
  <si>
    <t>Podsumowanie ubezpieczeń majątkowych</t>
  </si>
  <si>
    <t>RAZEM:</t>
  </si>
  <si>
    <t>Ubezpieczenia komunikacyjne</t>
  </si>
  <si>
    <t>AC</t>
  </si>
  <si>
    <t>RAZEM AC:</t>
  </si>
  <si>
    <t>NNW</t>
  </si>
  <si>
    <t>RAZEM NNW:</t>
  </si>
  <si>
    <t>Ass</t>
  </si>
  <si>
    <t>RAZEM Ass:</t>
  </si>
  <si>
    <t>PODSUMOWANIE ŁĄCZNE</t>
  </si>
  <si>
    <t>Opis zdarzenia</t>
  </si>
  <si>
    <t>Podsumowanie ubezpieczeń komunikacyjnych</t>
  </si>
  <si>
    <t>Data szkody</t>
  </si>
  <si>
    <t>Kwota wypłaty</t>
  </si>
  <si>
    <t>Ubezpieczenia następstw nieszczęśliwych wypadków członków OSP</t>
  </si>
  <si>
    <t>Wariant drużynowy</t>
  </si>
  <si>
    <t>Numer rejestracyjny</t>
  </si>
  <si>
    <t>Podsumowanie następstw nieszczęśliwych wypadków członków OSP</t>
  </si>
  <si>
    <t>Wariant imienny</t>
  </si>
  <si>
    <t>EKU7TY8</t>
  </si>
  <si>
    <t>Uszkodzenie pojazdu</t>
  </si>
  <si>
    <t>Zalanie</t>
  </si>
  <si>
    <t>Szyby</t>
  </si>
  <si>
    <t>Ogień i inne zdarzenia</t>
  </si>
  <si>
    <t>W wyniku najechania na metalowy pręt doszło do uszkodzenia pojazdu VW EKU8JH7</t>
  </si>
  <si>
    <t>Zerwany dach hali sportowej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</si>
</sst>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5" formatCode="_-* #,##0.00&quot; zł&quot;_-;\-* #,##0.00&quot; zł&quot;_-;_-* \-??&quot; zł&quot;_-;_-@_-"/>
    <numFmt numFmtId="167" formatCode="[$-415]General"/>
  </numFmts>
  <fonts count="10">
    <font>
      <sz val="11"/>
      <color theme="1"/>
      <name val="Calibri"/>
      <family val="2"/>
      <charset val="238"/>
      <scheme val="minor"/>
    </font>
    <font>
      <b/>
      <sz val="9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Basic Sans"/>
      <family val="1"/>
    </font>
    <font>
      <sz val="11"/>
      <color rgb="FF000000"/>
      <name val="Calibri"/>
      <family val="2"/>
      <charset val="238"/>
    </font>
    <font>
      <b/>
      <sz val="1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8" fillId="0" borderId="0"/>
  </cellStyleXfs>
  <cellXfs count="44">
    <xf numFmtId="0" fontId="0" fillId="0" borderId="0" xfId="0"/>
    <xf numFmtId="0" fontId="0" fillId="0" borderId="0" xfId="0"/>
    <xf numFmtId="0" fontId="1" fillId="3" borderId="4" xfId="0" applyFont="1" applyFill="1" applyBorder="1" applyAlignment="1">
      <alignment horizontal="center" vertical="center"/>
    </xf>
    <xf numFmtId="44" fontId="1" fillId="3" borderId="4" xfId="3" applyFont="1" applyFill="1" applyBorder="1" applyAlignment="1">
      <alignment horizontal="center" vertical="center"/>
    </xf>
    <xf numFmtId="44" fontId="2" fillId="2" borderId="4" xfId="6" applyFont="1" applyFill="1" applyBorder="1" applyAlignment="1">
      <alignment horizontal="center" vertical="center"/>
    </xf>
    <xf numFmtId="44" fontId="2" fillId="2" borderId="4" xfId="3" applyFont="1" applyFill="1" applyBorder="1" applyAlignment="1">
      <alignment horizontal="center" vertical="center"/>
    </xf>
    <xf numFmtId="14" fontId="2" fillId="5" borderId="4" xfId="3" applyNumberFormat="1" applyFont="1" applyFill="1" applyBorder="1" applyAlignment="1">
      <alignment horizontal="center" vertical="center"/>
    </xf>
    <xf numFmtId="44" fontId="2" fillId="5" borderId="4" xfId="3" applyFont="1" applyFill="1" applyBorder="1" applyAlignment="1">
      <alignment horizontal="center" vertical="center"/>
    </xf>
    <xf numFmtId="44" fontId="1" fillId="3" borderId="4" xfId="0" applyNumberFormat="1" applyFont="1" applyFill="1" applyBorder="1" applyAlignment="1">
      <alignment horizontal="center" vertical="center"/>
    </xf>
    <xf numFmtId="0" fontId="2" fillId="2" borderId="4" xfId="3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3" applyNumberFormat="1" applyFont="1" applyFill="1" applyBorder="1" applyAlignment="1">
      <alignment horizontal="center" vertical="center"/>
    </xf>
    <xf numFmtId="44" fontId="1" fillId="3" borderId="4" xfId="6" applyFont="1" applyFill="1" applyBorder="1" applyAlignment="1">
      <alignment horizontal="center" vertical="center"/>
    </xf>
    <xf numFmtId="44" fontId="2" fillId="0" borderId="4" xfId="3" applyFont="1" applyFill="1" applyBorder="1" applyAlignment="1">
      <alignment horizontal="center" vertical="center"/>
    </xf>
    <xf numFmtId="0" fontId="2" fillId="0" borderId="4" xfId="3" applyNumberFormat="1" applyFont="1" applyFill="1" applyBorder="1" applyAlignment="1">
      <alignment horizontal="center" vertical="center"/>
    </xf>
    <xf numFmtId="44" fontId="1" fillId="2" borderId="4" xfId="3" applyFont="1" applyFill="1" applyBorder="1" applyAlignment="1">
      <alignment horizontal="center" vertical="center"/>
    </xf>
    <xf numFmtId="0" fontId="1" fillId="0" borderId="4" xfId="3" quotePrefix="1" applyNumberFormat="1" applyFont="1" applyFill="1" applyBorder="1" applyAlignment="1">
      <alignment horizontal="center" vertical="center"/>
    </xf>
    <xf numFmtId="44" fontId="1" fillId="0" borderId="4" xfId="3" applyFont="1" applyFill="1" applyBorder="1" applyAlignment="1">
      <alignment horizontal="center" vertical="center"/>
    </xf>
    <xf numFmtId="0" fontId="2" fillId="2" borderId="4" xfId="3" quotePrefix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44" fontId="1" fillId="3" borderId="4" xfId="3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4" fontId="1" fillId="3" borderId="4" xfId="3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4" fontId="1" fillId="0" borderId="3" xfId="3" applyFont="1" applyFill="1" applyBorder="1" applyAlignment="1">
      <alignment horizontal="center" vertical="center"/>
    </xf>
    <xf numFmtId="14" fontId="2" fillId="2" borderId="4" xfId="3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4" fontId="1" fillId="3" borderId="4" xfId="3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3" applyNumberFormat="1" applyFont="1" applyFill="1" applyBorder="1" applyAlignment="1">
      <alignment horizontal="center" vertical="center"/>
    </xf>
    <xf numFmtId="0" fontId="1" fillId="0" borderId="4" xfId="3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44" fontId="1" fillId="3" borderId="4" xfId="3" applyFont="1" applyFill="1" applyBorder="1" applyAlignment="1">
      <alignment horizontal="center" vertical="center"/>
    </xf>
    <xf numFmtId="44" fontId="1" fillId="5" borderId="2" xfId="3" applyFont="1" applyFill="1" applyBorder="1" applyAlignment="1">
      <alignment horizontal="center" vertical="center"/>
    </xf>
  </cellXfs>
  <cellStyles count="19">
    <cellStyle name="Excel Built-in Normal" xfId="18" xr:uid="{00000000-0005-0000-0000-000002000000}"/>
    <cellStyle name="Hiperłącze 2" xfId="2" xr:uid="{00000000-0005-0000-0000-000003000000}"/>
    <cellStyle name="Normalny" xfId="0" builtinId="0"/>
    <cellStyle name="Normalny 2" xfId="1" xr:uid="{00000000-0005-0000-0000-000006000000}"/>
    <cellStyle name="Normalny 3" xfId="4" xr:uid="{00000000-0005-0000-0000-000007000000}"/>
    <cellStyle name="Normalny 3 2" xfId="8" xr:uid="{00000000-0005-0000-0000-000008000000}"/>
    <cellStyle name="Normalny 5" xfId="11" xr:uid="{00000000-0005-0000-0000-000009000000}"/>
    <cellStyle name="Normalny 7" xfId="12" xr:uid="{00000000-0005-0000-0000-00000A000000}"/>
    <cellStyle name="Walutowy" xfId="6" builtinId="4"/>
    <cellStyle name="Walutowy 2" xfId="3" xr:uid="{00000000-0005-0000-0000-00000B000000}"/>
    <cellStyle name="Walutowy 2 2" xfId="13" xr:uid="{00000000-0005-0000-0000-00000C000000}"/>
    <cellStyle name="Walutowy 3" xfId="5" xr:uid="{00000000-0005-0000-0000-00000D000000}"/>
    <cellStyle name="Walutowy 3 2" xfId="14" xr:uid="{00000000-0005-0000-0000-00000E000000}"/>
    <cellStyle name="Walutowy 4" xfId="7" xr:uid="{00000000-0005-0000-0000-00000F000000}"/>
    <cellStyle name="Walutowy 5" xfId="9" xr:uid="{00000000-0005-0000-0000-000010000000}"/>
    <cellStyle name="Walutowy 5 2" xfId="16" xr:uid="{00000000-0005-0000-0000-000011000000}"/>
    <cellStyle name="Walutowy 6" xfId="10" xr:uid="{00000000-0005-0000-0000-000012000000}"/>
    <cellStyle name="Walutowy 6 2" xfId="17" xr:uid="{00000000-0005-0000-0000-000013000000}"/>
    <cellStyle name="Walutowy 7" xfId="15" xr:uid="{00000000-0005-0000-0000-000014000000}"/>
  </cellStyles>
  <dxfs count="0"/>
  <tableStyles count="0" defaultTableStyle="TableStyleMedium2" defaultPivotStyle="PivotStyleLight16"/>
  <colors>
    <mruColors>
      <color rgb="FFC5D9F1"/>
      <color rgb="FFD9D9D9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44"/>
  <sheetViews>
    <sheetView tabSelected="1" zoomScale="70" zoomScaleNormal="70" workbookViewId="0">
      <selection sqref="A1:Z1"/>
    </sheetView>
  </sheetViews>
  <sheetFormatPr defaultRowHeight="15"/>
  <cols>
    <col min="1" max="1" width="20.7109375" style="1" customWidth="1"/>
    <col min="2" max="4" width="15.7109375" style="1" customWidth="1"/>
    <col min="5" max="5" width="50.7109375" style="1" customWidth="1"/>
    <col min="6" max="8" width="15.7109375" style="1" customWidth="1"/>
    <col min="9" max="9" width="50.7109375" style="1" customWidth="1"/>
    <col min="10" max="12" width="15.7109375" style="1" customWidth="1"/>
    <col min="13" max="13" width="50.7109375" style="1" customWidth="1"/>
    <col min="14" max="16" width="15.7109375" style="1" customWidth="1"/>
    <col min="17" max="17" width="50.7109375" style="1" customWidth="1"/>
    <col min="18" max="20" width="15.7109375" style="1" customWidth="1"/>
    <col min="21" max="21" width="50.7109375" style="1" customWidth="1"/>
    <col min="22" max="24" width="15.7109375" style="1" customWidth="1"/>
    <col min="25" max="25" width="50.7109375" style="1" customWidth="1"/>
    <col min="26" max="26" width="15.7109375" style="1" customWidth="1"/>
  </cols>
  <sheetData>
    <row r="1" spans="1:26">
      <c r="A1" s="39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1"/>
    </row>
    <row r="2" spans="1:26">
      <c r="A2" s="32" t="s">
        <v>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4"/>
    </row>
    <row r="3" spans="1:26">
      <c r="A3" s="38" t="s">
        <v>3</v>
      </c>
      <c r="B3" s="36">
        <v>2016</v>
      </c>
      <c r="C3" s="36"/>
      <c r="D3" s="36"/>
      <c r="E3" s="36"/>
      <c r="F3" s="37">
        <v>2017</v>
      </c>
      <c r="G3" s="37"/>
      <c r="H3" s="37"/>
      <c r="I3" s="37"/>
      <c r="J3" s="36">
        <v>2018</v>
      </c>
      <c r="K3" s="36"/>
      <c r="L3" s="36"/>
      <c r="M3" s="36"/>
      <c r="N3" s="37">
        <v>2019</v>
      </c>
      <c r="O3" s="37"/>
      <c r="P3" s="37"/>
      <c r="Q3" s="37"/>
      <c r="R3" s="36">
        <v>2020</v>
      </c>
      <c r="S3" s="36"/>
      <c r="T3" s="36"/>
      <c r="U3" s="36"/>
      <c r="V3" s="37">
        <v>2021</v>
      </c>
      <c r="W3" s="37"/>
      <c r="X3" s="37"/>
      <c r="Y3" s="37"/>
      <c r="Z3" s="42" t="s">
        <v>4</v>
      </c>
    </row>
    <row r="4" spans="1:26">
      <c r="A4" s="38"/>
      <c r="B4" s="28" t="s">
        <v>24</v>
      </c>
      <c r="C4" s="29" t="s">
        <v>25</v>
      </c>
      <c r="D4" s="29" t="s">
        <v>5</v>
      </c>
      <c r="E4" s="29" t="s">
        <v>22</v>
      </c>
      <c r="F4" s="28" t="s">
        <v>24</v>
      </c>
      <c r="G4" s="29" t="s">
        <v>25</v>
      </c>
      <c r="H4" s="29" t="s">
        <v>5</v>
      </c>
      <c r="I4" s="29" t="s">
        <v>22</v>
      </c>
      <c r="J4" s="20" t="s">
        <v>24</v>
      </c>
      <c r="K4" s="21" t="s">
        <v>25</v>
      </c>
      <c r="L4" s="21" t="s">
        <v>5</v>
      </c>
      <c r="M4" s="21" t="s">
        <v>22</v>
      </c>
      <c r="N4" s="2" t="s">
        <v>24</v>
      </c>
      <c r="O4" s="3" t="s">
        <v>25</v>
      </c>
      <c r="P4" s="3" t="s">
        <v>5</v>
      </c>
      <c r="Q4" s="3" t="s">
        <v>22</v>
      </c>
      <c r="R4" s="2" t="s">
        <v>24</v>
      </c>
      <c r="S4" s="3" t="s">
        <v>25</v>
      </c>
      <c r="T4" s="3" t="s">
        <v>5</v>
      </c>
      <c r="U4" s="3" t="s">
        <v>22</v>
      </c>
      <c r="V4" s="2" t="s">
        <v>24</v>
      </c>
      <c r="W4" s="3" t="s">
        <v>25</v>
      </c>
      <c r="X4" s="3" t="s">
        <v>5</v>
      </c>
      <c r="Y4" s="3" t="s">
        <v>22</v>
      </c>
      <c r="Z4" s="42"/>
    </row>
    <row r="5" spans="1:26">
      <c r="A5" s="43" t="s">
        <v>6</v>
      </c>
      <c r="B5" s="9" t="s">
        <v>0</v>
      </c>
      <c r="C5" s="4">
        <f>0</f>
        <v>0</v>
      </c>
      <c r="D5" s="4">
        <f>0</f>
        <v>0</v>
      </c>
      <c r="E5" s="5" t="s">
        <v>0</v>
      </c>
      <c r="F5" s="6">
        <v>42915</v>
      </c>
      <c r="G5" s="7">
        <v>59040</v>
      </c>
      <c r="H5" s="7">
        <f>0</f>
        <v>0</v>
      </c>
      <c r="I5" s="7" t="s">
        <v>37</v>
      </c>
      <c r="J5" s="27">
        <v>43310</v>
      </c>
      <c r="K5" s="4">
        <v>3318.46</v>
      </c>
      <c r="L5" s="4">
        <f>0</f>
        <v>0</v>
      </c>
      <c r="M5" s="5" t="s">
        <v>33</v>
      </c>
      <c r="N5" s="6">
        <v>43637</v>
      </c>
      <c r="O5" s="13">
        <v>550</v>
      </c>
      <c r="P5" s="7">
        <f>0</f>
        <v>0</v>
      </c>
      <c r="Q5" s="7" t="s">
        <v>34</v>
      </c>
      <c r="R5" s="9" t="s">
        <v>0</v>
      </c>
      <c r="S5" s="4">
        <f>0</f>
        <v>0</v>
      </c>
      <c r="T5" s="4">
        <f>0</f>
        <v>0</v>
      </c>
      <c r="U5" s="5" t="s">
        <v>0</v>
      </c>
      <c r="V5" s="6" t="s">
        <v>0</v>
      </c>
      <c r="W5" s="7">
        <f>0</f>
        <v>0</v>
      </c>
      <c r="X5" s="7">
        <f>0</f>
        <v>0</v>
      </c>
      <c r="Y5" s="7" t="s">
        <v>0</v>
      </c>
      <c r="Z5" s="8"/>
    </row>
    <row r="6" spans="1:26">
      <c r="A6" s="43"/>
      <c r="B6" s="9" t="s">
        <v>0</v>
      </c>
      <c r="C6" s="4">
        <f>0</f>
        <v>0</v>
      </c>
      <c r="D6" s="4">
        <f>0</f>
        <v>0</v>
      </c>
      <c r="E6" s="5" t="s">
        <v>0</v>
      </c>
      <c r="F6" s="6" t="s">
        <v>0</v>
      </c>
      <c r="G6" s="7">
        <f>0</f>
        <v>0</v>
      </c>
      <c r="H6" s="7">
        <f>0</f>
        <v>0</v>
      </c>
      <c r="I6" s="7" t="s">
        <v>0</v>
      </c>
      <c r="J6" s="9" t="s">
        <v>0</v>
      </c>
      <c r="K6" s="4">
        <f>0</f>
        <v>0</v>
      </c>
      <c r="L6" s="4">
        <f>0</f>
        <v>0</v>
      </c>
      <c r="M6" s="5" t="s">
        <v>0</v>
      </c>
      <c r="N6" s="6">
        <v>43745</v>
      </c>
      <c r="O6" s="13">
        <v>2500</v>
      </c>
      <c r="P6" s="7">
        <f>0</f>
        <v>0</v>
      </c>
      <c r="Q6" s="7" t="s">
        <v>35</v>
      </c>
      <c r="R6" s="9" t="s">
        <v>0</v>
      </c>
      <c r="S6" s="4">
        <f>0</f>
        <v>0</v>
      </c>
      <c r="T6" s="4">
        <f>0</f>
        <v>0</v>
      </c>
      <c r="U6" s="5" t="s">
        <v>0</v>
      </c>
      <c r="V6" s="6" t="s">
        <v>0</v>
      </c>
      <c r="W6" s="7">
        <f>0</f>
        <v>0</v>
      </c>
      <c r="X6" s="7">
        <f>0</f>
        <v>0</v>
      </c>
      <c r="Y6" s="7" t="s">
        <v>0</v>
      </c>
      <c r="Z6" s="8"/>
    </row>
    <row r="7" spans="1:26">
      <c r="A7" s="10" t="s">
        <v>7</v>
      </c>
      <c r="B7" s="12" t="s">
        <v>0</v>
      </c>
      <c r="C7" s="12">
        <f>SUM(C5:C6)</f>
        <v>0</v>
      </c>
      <c r="D7" s="12">
        <f>SUM(D5:D6)</f>
        <v>0</v>
      </c>
      <c r="E7" s="12" t="s">
        <v>0</v>
      </c>
      <c r="F7" s="12"/>
      <c r="G7" s="12">
        <f>SUM(G5:G6)</f>
        <v>59040</v>
      </c>
      <c r="H7" s="12">
        <f>SUM(H5:H6)</f>
        <v>0</v>
      </c>
      <c r="I7" s="12" t="s">
        <v>0</v>
      </c>
      <c r="J7" s="12" t="s">
        <v>0</v>
      </c>
      <c r="K7" s="12">
        <f>SUM(K5:K6)</f>
        <v>3318.46</v>
      </c>
      <c r="L7" s="12">
        <f>SUM(L5:L6)</f>
        <v>0</v>
      </c>
      <c r="M7" s="12" t="s">
        <v>0</v>
      </c>
      <c r="N7" s="12"/>
      <c r="O7" s="12">
        <f>SUM(O5:O6)</f>
        <v>3050</v>
      </c>
      <c r="P7" s="12">
        <f>SUM(P5:P6)</f>
        <v>0</v>
      </c>
      <c r="Q7" s="12" t="s">
        <v>0</v>
      </c>
      <c r="R7" s="12" t="s">
        <v>0</v>
      </c>
      <c r="S7" s="12">
        <f>SUM(S5:S6)</f>
        <v>0</v>
      </c>
      <c r="T7" s="12">
        <f>SUM(T5:T6)</f>
        <v>0</v>
      </c>
      <c r="U7" s="12" t="s">
        <v>0</v>
      </c>
      <c r="V7" s="12"/>
      <c r="W7" s="12">
        <f>SUM(W5:W6)</f>
        <v>0</v>
      </c>
      <c r="X7" s="12">
        <f>SUM(X5:X6)</f>
        <v>0</v>
      </c>
      <c r="Y7" s="12" t="s">
        <v>0</v>
      </c>
      <c r="Z7" s="8">
        <f>SUM(B7:Y7)</f>
        <v>65408.46</v>
      </c>
    </row>
    <row r="8" spans="1:26">
      <c r="A8" s="26" t="s">
        <v>8</v>
      </c>
      <c r="B8" s="9" t="s">
        <v>0</v>
      </c>
      <c r="C8" s="4">
        <f>0</f>
        <v>0</v>
      </c>
      <c r="D8" s="4">
        <f>0</f>
        <v>0</v>
      </c>
      <c r="E8" s="5" t="s">
        <v>0</v>
      </c>
      <c r="F8" s="6" t="s">
        <v>0</v>
      </c>
      <c r="G8" s="7">
        <f>0</f>
        <v>0</v>
      </c>
      <c r="H8" s="7">
        <f>0</f>
        <v>0</v>
      </c>
      <c r="I8" s="7" t="s">
        <v>0</v>
      </c>
      <c r="J8" s="9" t="s">
        <v>0</v>
      </c>
      <c r="K8" s="4">
        <f>0</f>
        <v>0</v>
      </c>
      <c r="L8" s="4">
        <f>0</f>
        <v>0</v>
      </c>
      <c r="M8" s="5" t="s">
        <v>0</v>
      </c>
      <c r="N8" s="6">
        <v>44001</v>
      </c>
      <c r="O8" s="13">
        <v>7354.86</v>
      </c>
      <c r="P8" s="7">
        <f>0</f>
        <v>0</v>
      </c>
      <c r="Q8" s="7" t="s">
        <v>0</v>
      </c>
      <c r="R8" s="9" t="s">
        <v>0</v>
      </c>
      <c r="S8" s="4">
        <f>0</f>
        <v>0</v>
      </c>
      <c r="T8" s="4">
        <f>0</f>
        <v>0</v>
      </c>
      <c r="U8" s="5" t="s">
        <v>0</v>
      </c>
      <c r="V8" s="6" t="s">
        <v>0</v>
      </c>
      <c r="W8" s="7">
        <f>0</f>
        <v>0</v>
      </c>
      <c r="X8" s="7">
        <f>0</f>
        <v>0</v>
      </c>
      <c r="Y8" s="7" t="s">
        <v>0</v>
      </c>
      <c r="Z8" s="8"/>
    </row>
    <row r="9" spans="1:26">
      <c r="A9" s="10" t="s">
        <v>9</v>
      </c>
      <c r="B9" s="12" t="s">
        <v>0</v>
      </c>
      <c r="C9" s="12">
        <f>SUM(C8:C8)</f>
        <v>0</v>
      </c>
      <c r="D9" s="12">
        <f>SUM(D8:D8)</f>
        <v>0</v>
      </c>
      <c r="E9" s="12" t="s">
        <v>0</v>
      </c>
      <c r="F9" s="12"/>
      <c r="G9" s="12">
        <f>SUM(G8:G8)</f>
        <v>0</v>
      </c>
      <c r="H9" s="12">
        <f>SUM(H8:H8)</f>
        <v>0</v>
      </c>
      <c r="I9" s="12" t="s">
        <v>0</v>
      </c>
      <c r="J9" s="12" t="s">
        <v>0</v>
      </c>
      <c r="K9" s="12">
        <f>SUM(K8:K8)</f>
        <v>0</v>
      </c>
      <c r="L9" s="12">
        <f>SUM(L8:L8)</f>
        <v>0</v>
      </c>
      <c r="M9" s="12" t="s">
        <v>0</v>
      </c>
      <c r="N9" s="12"/>
      <c r="O9" s="12">
        <f>SUM(O8:O8)</f>
        <v>7354.86</v>
      </c>
      <c r="P9" s="12">
        <f>SUM(P8:P8)</f>
        <v>0</v>
      </c>
      <c r="Q9" s="12" t="s">
        <v>0</v>
      </c>
      <c r="R9" s="12" t="s">
        <v>0</v>
      </c>
      <c r="S9" s="12">
        <f>SUM(S8:S8)</f>
        <v>0</v>
      </c>
      <c r="T9" s="12">
        <f>SUM(T8:T8)</f>
        <v>0</v>
      </c>
      <c r="U9" s="12" t="s">
        <v>0</v>
      </c>
      <c r="V9" s="12"/>
      <c r="W9" s="12">
        <f>SUM(W8:W8)</f>
        <v>0</v>
      </c>
      <c r="X9" s="12">
        <f>SUM(X8:X8)</f>
        <v>0</v>
      </c>
      <c r="Y9" s="12" t="s">
        <v>0</v>
      </c>
      <c r="Z9" s="8">
        <f>SUM(B9:Y9)</f>
        <v>7354.86</v>
      </c>
    </row>
    <row r="10" spans="1:26">
      <c r="A10" s="26" t="s">
        <v>10</v>
      </c>
      <c r="B10" s="27">
        <v>42461</v>
      </c>
      <c r="C10" s="4">
        <v>2135.12</v>
      </c>
      <c r="D10" s="4">
        <f>0</f>
        <v>0</v>
      </c>
      <c r="E10" s="5" t="s">
        <v>36</v>
      </c>
      <c r="F10" s="6" t="s">
        <v>0</v>
      </c>
      <c r="G10" s="7">
        <f>0</f>
        <v>0</v>
      </c>
      <c r="H10" s="7">
        <f>0</f>
        <v>0</v>
      </c>
      <c r="I10" s="7" t="s">
        <v>0</v>
      </c>
      <c r="J10" s="27">
        <v>43210</v>
      </c>
      <c r="K10" s="4">
        <v>1830.3</v>
      </c>
      <c r="L10" s="4">
        <f>0</f>
        <v>0</v>
      </c>
      <c r="M10" s="5" t="s">
        <v>32</v>
      </c>
      <c r="N10" s="6">
        <v>43547</v>
      </c>
      <c r="O10" s="13">
        <v>1000</v>
      </c>
      <c r="P10" s="7">
        <f>0</f>
        <v>0</v>
      </c>
      <c r="Q10" s="7" t="s">
        <v>32</v>
      </c>
      <c r="R10" s="9" t="s">
        <v>0</v>
      </c>
      <c r="S10" s="4">
        <f>0</f>
        <v>0</v>
      </c>
      <c r="T10" s="4">
        <f>0</f>
        <v>0</v>
      </c>
      <c r="U10" s="5" t="s">
        <v>0</v>
      </c>
      <c r="V10" s="6" t="s">
        <v>0</v>
      </c>
      <c r="W10" s="7">
        <f>0</f>
        <v>0</v>
      </c>
      <c r="X10" s="7">
        <f>0</f>
        <v>0</v>
      </c>
      <c r="Y10" s="7" t="s">
        <v>0</v>
      </c>
      <c r="Z10" s="8"/>
    </row>
    <row r="11" spans="1:26">
      <c r="A11" s="10" t="s">
        <v>11</v>
      </c>
      <c r="B11" s="12" t="s">
        <v>0</v>
      </c>
      <c r="C11" s="12">
        <f>SUM(C10:C10)</f>
        <v>2135.12</v>
      </c>
      <c r="D11" s="12">
        <f>SUM(D10:D10)</f>
        <v>0</v>
      </c>
      <c r="E11" s="12" t="s">
        <v>0</v>
      </c>
      <c r="F11" s="12" t="s">
        <v>0</v>
      </c>
      <c r="G11" s="12">
        <f>SUM(G10:G10)</f>
        <v>0</v>
      </c>
      <c r="H11" s="12">
        <f>SUM(H10:H10)</f>
        <v>0</v>
      </c>
      <c r="I11" s="12" t="s">
        <v>0</v>
      </c>
      <c r="J11" s="11" t="s">
        <v>0</v>
      </c>
      <c r="K11" s="12">
        <f>SUM(K10:K10)</f>
        <v>1830.3</v>
      </c>
      <c r="L11" s="12">
        <f>SUM(L10:L10)</f>
        <v>0</v>
      </c>
      <c r="M11" s="12" t="s">
        <v>0</v>
      </c>
      <c r="N11" s="12" t="s">
        <v>0</v>
      </c>
      <c r="O11" s="12">
        <f>SUM(O10:O10)</f>
        <v>1000</v>
      </c>
      <c r="P11" s="12">
        <f>SUM(P10:P10)</f>
        <v>0</v>
      </c>
      <c r="Q11" s="12" t="s">
        <v>0</v>
      </c>
      <c r="R11" s="12" t="s">
        <v>0</v>
      </c>
      <c r="S11" s="12">
        <f>SUM(S10:S10)</f>
        <v>0</v>
      </c>
      <c r="T11" s="12">
        <f>SUM(T10:T10)</f>
        <v>0</v>
      </c>
      <c r="U11" s="12" t="s">
        <v>0</v>
      </c>
      <c r="V11" s="12" t="s">
        <v>0</v>
      </c>
      <c r="W11" s="12">
        <f>SUM(W10:W10)</f>
        <v>0</v>
      </c>
      <c r="X11" s="12">
        <f>SUM(X10:X10)</f>
        <v>0</v>
      </c>
      <c r="Y11" s="12" t="s">
        <v>0</v>
      </c>
      <c r="Z11" s="8">
        <f>SUM(B11:Y11)</f>
        <v>4965.42</v>
      </c>
    </row>
    <row r="12" spans="1:26" s="1" customFormat="1">
      <c r="A12" s="26" t="s">
        <v>17</v>
      </c>
      <c r="B12" s="9" t="s">
        <v>0</v>
      </c>
      <c r="C12" s="4">
        <f>0</f>
        <v>0</v>
      </c>
      <c r="D12" s="4">
        <f>0</f>
        <v>0</v>
      </c>
      <c r="E12" s="5" t="s">
        <v>0</v>
      </c>
      <c r="F12" s="6" t="s">
        <v>0</v>
      </c>
      <c r="G12" s="7">
        <f>0</f>
        <v>0</v>
      </c>
      <c r="H12" s="7">
        <f>0</f>
        <v>0</v>
      </c>
      <c r="I12" s="7" t="s">
        <v>0</v>
      </c>
      <c r="J12" s="9" t="s">
        <v>0</v>
      </c>
      <c r="K12" s="4">
        <f>0</f>
        <v>0</v>
      </c>
      <c r="L12" s="4">
        <f>0</f>
        <v>0</v>
      </c>
      <c r="M12" s="5" t="s">
        <v>0</v>
      </c>
      <c r="N12" s="6" t="s">
        <v>0</v>
      </c>
      <c r="O12" s="7">
        <f>0</f>
        <v>0</v>
      </c>
      <c r="P12" s="7">
        <f>0</f>
        <v>0</v>
      </c>
      <c r="Q12" s="7" t="s">
        <v>0</v>
      </c>
      <c r="R12" s="9" t="s">
        <v>0</v>
      </c>
      <c r="S12" s="4">
        <f>0</f>
        <v>0</v>
      </c>
      <c r="T12" s="4">
        <f>0</f>
        <v>0</v>
      </c>
      <c r="U12" s="5" t="s">
        <v>0</v>
      </c>
      <c r="V12" s="6" t="s">
        <v>0</v>
      </c>
      <c r="W12" s="7">
        <f>0</f>
        <v>0</v>
      </c>
      <c r="X12" s="7">
        <f>0</f>
        <v>0</v>
      </c>
      <c r="Y12" s="7" t="s">
        <v>0</v>
      </c>
      <c r="Z12" s="8"/>
    </row>
    <row r="13" spans="1:26" s="1" customFormat="1">
      <c r="A13" s="10" t="s">
        <v>18</v>
      </c>
      <c r="B13" s="12" t="s">
        <v>0</v>
      </c>
      <c r="C13" s="12">
        <f>SUM(C12:C12)</f>
        <v>0</v>
      </c>
      <c r="D13" s="12">
        <f>SUM(D12:D12)</f>
        <v>0</v>
      </c>
      <c r="E13" s="12" t="s">
        <v>0</v>
      </c>
      <c r="F13" s="12" t="s">
        <v>0</v>
      </c>
      <c r="G13" s="12">
        <f>SUM(G12:G12)</f>
        <v>0</v>
      </c>
      <c r="H13" s="12">
        <f>SUM(H12:H12)</f>
        <v>0</v>
      </c>
      <c r="I13" s="12" t="s">
        <v>0</v>
      </c>
      <c r="J13" s="11" t="s">
        <v>0</v>
      </c>
      <c r="K13" s="12">
        <f>SUM(K12:K12)</f>
        <v>0</v>
      </c>
      <c r="L13" s="12">
        <f>SUM(L12:L12)</f>
        <v>0</v>
      </c>
      <c r="M13" s="12" t="s">
        <v>0</v>
      </c>
      <c r="N13" s="12" t="s">
        <v>0</v>
      </c>
      <c r="O13" s="12">
        <f>SUM(O12:O12)</f>
        <v>0</v>
      </c>
      <c r="P13" s="12">
        <f>SUM(P12:P12)</f>
        <v>0</v>
      </c>
      <c r="Q13" s="12" t="s">
        <v>0</v>
      </c>
      <c r="R13" s="12" t="s">
        <v>0</v>
      </c>
      <c r="S13" s="12">
        <f>SUM(S12:S12)</f>
        <v>0</v>
      </c>
      <c r="T13" s="12">
        <f>SUM(T12:T12)</f>
        <v>0</v>
      </c>
      <c r="U13" s="12" t="s">
        <v>0</v>
      </c>
      <c r="V13" s="12" t="s">
        <v>0</v>
      </c>
      <c r="W13" s="12">
        <f>SUM(W12:W12)</f>
        <v>0</v>
      </c>
      <c r="X13" s="12">
        <f>SUM(X12:X12)</f>
        <v>0</v>
      </c>
      <c r="Y13" s="12" t="s">
        <v>0</v>
      </c>
      <c r="Z13" s="8">
        <f>SUM(B13:Y13)</f>
        <v>0</v>
      </c>
    </row>
    <row r="14" spans="1:26">
      <c r="A14" s="38" t="s">
        <v>12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>
      <c r="A15" s="35" t="s">
        <v>13</v>
      </c>
      <c r="B15" s="36">
        <v>2016</v>
      </c>
      <c r="C15" s="36"/>
      <c r="D15" s="36"/>
      <c r="E15" s="36"/>
      <c r="F15" s="37">
        <v>2017</v>
      </c>
      <c r="G15" s="37"/>
      <c r="H15" s="37"/>
      <c r="I15" s="37"/>
      <c r="J15" s="36">
        <v>2018</v>
      </c>
      <c r="K15" s="36"/>
      <c r="L15" s="36"/>
      <c r="M15" s="36"/>
      <c r="N15" s="37">
        <v>2019</v>
      </c>
      <c r="O15" s="37"/>
      <c r="P15" s="37"/>
      <c r="Q15" s="37"/>
      <c r="R15" s="36">
        <v>2020</v>
      </c>
      <c r="S15" s="36"/>
      <c r="T15" s="36"/>
      <c r="U15" s="36"/>
      <c r="V15" s="37">
        <v>2021</v>
      </c>
      <c r="W15" s="37"/>
      <c r="X15" s="37"/>
      <c r="Y15" s="37"/>
      <c r="Z15" s="2"/>
    </row>
    <row r="16" spans="1:26">
      <c r="A16" s="35"/>
      <c r="B16" s="18" t="s">
        <v>0</v>
      </c>
      <c r="C16" s="15">
        <f>C7+C9+C11+C13</f>
        <v>2135.12</v>
      </c>
      <c r="D16" s="15">
        <f>D7+D9+D11+D13</f>
        <v>0</v>
      </c>
      <c r="E16" s="15" t="s">
        <v>0</v>
      </c>
      <c r="F16" s="16" t="s">
        <v>0</v>
      </c>
      <c r="G16" s="17">
        <f>G7+G9+G11+G13</f>
        <v>59040</v>
      </c>
      <c r="H16" s="17">
        <f>H7+H9+H11+H13</f>
        <v>0</v>
      </c>
      <c r="I16" s="17" t="s">
        <v>0</v>
      </c>
      <c r="J16" s="9" t="s">
        <v>0</v>
      </c>
      <c r="K16" s="4">
        <f>K7+K9+K11+K13</f>
        <v>5148.76</v>
      </c>
      <c r="L16" s="4">
        <f>L7+L9+L11+L13</f>
        <v>0</v>
      </c>
      <c r="M16" s="5" t="s">
        <v>0</v>
      </c>
      <c r="N16" s="16" t="s">
        <v>0</v>
      </c>
      <c r="O16" s="17">
        <f>O7+O9+O11+O13</f>
        <v>11404.86</v>
      </c>
      <c r="P16" s="17">
        <f>P7+P9+P11+P13</f>
        <v>0</v>
      </c>
      <c r="Q16" s="17" t="s">
        <v>0</v>
      </c>
      <c r="R16" s="18" t="s">
        <v>0</v>
      </c>
      <c r="S16" s="15">
        <f>S7+S9+S11+S13</f>
        <v>0</v>
      </c>
      <c r="T16" s="15">
        <f>T7+T9+T11+T13</f>
        <v>0</v>
      </c>
      <c r="U16" s="15" t="s">
        <v>0</v>
      </c>
      <c r="V16" s="16" t="s">
        <v>0</v>
      </c>
      <c r="W16" s="17">
        <f>W7+W9+W11+W13</f>
        <v>0</v>
      </c>
      <c r="X16" s="17">
        <f>X7+X9+X11+X13</f>
        <v>0</v>
      </c>
      <c r="Y16" s="17" t="s">
        <v>0</v>
      </c>
      <c r="Z16" s="8">
        <f>SUM(B16:Y16)</f>
        <v>77728.740000000005</v>
      </c>
    </row>
    <row r="17" spans="1:26">
      <c r="A17" s="38" t="s">
        <v>14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s="1" customFormat="1">
      <c r="A18" s="38" t="s">
        <v>3</v>
      </c>
      <c r="B18" s="36">
        <v>2016</v>
      </c>
      <c r="C18" s="36"/>
      <c r="D18" s="36"/>
      <c r="E18" s="36"/>
      <c r="F18" s="37">
        <v>2017</v>
      </c>
      <c r="G18" s="37"/>
      <c r="H18" s="37"/>
      <c r="I18" s="37"/>
      <c r="J18" s="36">
        <v>2018</v>
      </c>
      <c r="K18" s="36"/>
      <c r="L18" s="36"/>
      <c r="M18" s="36"/>
      <c r="N18" s="37">
        <v>2019</v>
      </c>
      <c r="O18" s="37"/>
      <c r="P18" s="37"/>
      <c r="Q18" s="37"/>
      <c r="R18" s="36">
        <v>2020</v>
      </c>
      <c r="S18" s="36"/>
      <c r="T18" s="36"/>
      <c r="U18" s="36"/>
      <c r="V18" s="37">
        <v>2021</v>
      </c>
      <c r="W18" s="37"/>
      <c r="X18" s="37"/>
      <c r="Y18" s="37"/>
      <c r="Z18" s="22"/>
    </row>
    <row r="19" spans="1:26" s="1" customFormat="1">
      <c r="A19" s="38"/>
      <c r="B19" s="28" t="s">
        <v>24</v>
      </c>
      <c r="C19" s="29" t="s">
        <v>25</v>
      </c>
      <c r="D19" s="29" t="s">
        <v>5</v>
      </c>
      <c r="E19" s="29" t="s">
        <v>28</v>
      </c>
      <c r="F19" s="28" t="s">
        <v>24</v>
      </c>
      <c r="G19" s="29" t="s">
        <v>25</v>
      </c>
      <c r="H19" s="29" t="s">
        <v>5</v>
      </c>
      <c r="I19" s="29" t="s">
        <v>28</v>
      </c>
      <c r="J19" s="22" t="s">
        <v>24</v>
      </c>
      <c r="K19" s="24" t="s">
        <v>25</v>
      </c>
      <c r="L19" s="24" t="s">
        <v>5</v>
      </c>
      <c r="M19" s="24" t="s">
        <v>28</v>
      </c>
      <c r="N19" s="22" t="s">
        <v>24</v>
      </c>
      <c r="O19" s="24" t="s">
        <v>25</v>
      </c>
      <c r="P19" s="24" t="s">
        <v>5</v>
      </c>
      <c r="Q19" s="24" t="s">
        <v>28</v>
      </c>
      <c r="R19" s="22" t="s">
        <v>24</v>
      </c>
      <c r="S19" s="24" t="s">
        <v>25</v>
      </c>
      <c r="T19" s="24" t="s">
        <v>5</v>
      </c>
      <c r="U19" s="24" t="s">
        <v>28</v>
      </c>
      <c r="V19" s="22" t="s">
        <v>24</v>
      </c>
      <c r="W19" s="24" t="s">
        <v>25</v>
      </c>
      <c r="X19" s="24" t="s">
        <v>5</v>
      </c>
      <c r="Y19" s="24" t="s">
        <v>28</v>
      </c>
      <c r="Z19" s="22"/>
    </row>
    <row r="20" spans="1:26">
      <c r="A20" s="25" t="s">
        <v>10</v>
      </c>
      <c r="B20" s="5" t="s">
        <v>0</v>
      </c>
      <c r="C20" s="5">
        <f>0</f>
        <v>0</v>
      </c>
      <c r="D20" s="5">
        <f>0</f>
        <v>0</v>
      </c>
      <c r="E20" s="5" t="s">
        <v>0</v>
      </c>
      <c r="F20" s="6" t="s">
        <v>0</v>
      </c>
      <c r="G20" s="7">
        <f>0</f>
        <v>0</v>
      </c>
      <c r="H20" s="7">
        <f>0</f>
        <v>0</v>
      </c>
      <c r="I20" s="7" t="s">
        <v>0</v>
      </c>
      <c r="J20" s="5" t="s">
        <v>0</v>
      </c>
      <c r="K20" s="5">
        <f>0</f>
        <v>0</v>
      </c>
      <c r="L20" s="5">
        <f>0</f>
        <v>0</v>
      </c>
      <c r="M20" s="5" t="s">
        <v>0</v>
      </c>
      <c r="N20" s="6" t="s">
        <v>0</v>
      </c>
      <c r="O20" s="7">
        <f>0</f>
        <v>0</v>
      </c>
      <c r="P20" s="7">
        <f>0</f>
        <v>0</v>
      </c>
      <c r="Q20" s="7" t="s">
        <v>0</v>
      </c>
      <c r="R20" s="5" t="s">
        <v>0</v>
      </c>
      <c r="S20" s="5">
        <f>0</f>
        <v>0</v>
      </c>
      <c r="T20" s="5">
        <f>0</f>
        <v>0</v>
      </c>
      <c r="U20" s="5" t="s">
        <v>0</v>
      </c>
      <c r="V20" s="6" t="s">
        <v>0</v>
      </c>
      <c r="W20" s="7">
        <f>0</f>
        <v>0</v>
      </c>
      <c r="X20" s="7">
        <f>0</f>
        <v>0</v>
      </c>
      <c r="Y20" s="7" t="s">
        <v>0</v>
      </c>
      <c r="Z20" s="8"/>
    </row>
    <row r="21" spans="1:26">
      <c r="A21" s="10" t="s">
        <v>11</v>
      </c>
      <c r="B21" s="12" t="s">
        <v>0</v>
      </c>
      <c r="C21" s="12">
        <f>SUM(C20:C20)</f>
        <v>0</v>
      </c>
      <c r="D21" s="12">
        <f>SUM(D20:D20)</f>
        <v>0</v>
      </c>
      <c r="E21" s="12" t="s">
        <v>0</v>
      </c>
      <c r="F21" s="12" t="s">
        <v>0</v>
      </c>
      <c r="G21" s="12">
        <f>SUM(G20:G20)</f>
        <v>0</v>
      </c>
      <c r="H21" s="12">
        <f>SUM(H20:H20)</f>
        <v>0</v>
      </c>
      <c r="I21" s="12" t="s">
        <v>0</v>
      </c>
      <c r="J21" s="11" t="s">
        <v>0</v>
      </c>
      <c r="K21" s="12">
        <f>SUM(K20:K20)</f>
        <v>0</v>
      </c>
      <c r="L21" s="12">
        <f>SUM(L20:L20)</f>
        <v>0</v>
      </c>
      <c r="M21" s="12" t="s">
        <v>0</v>
      </c>
      <c r="N21" s="12" t="s">
        <v>0</v>
      </c>
      <c r="O21" s="12">
        <f>SUM(O20:O20)</f>
        <v>0</v>
      </c>
      <c r="P21" s="12">
        <f>SUM(P20:P20)</f>
        <v>0</v>
      </c>
      <c r="Q21" s="12" t="s">
        <v>0</v>
      </c>
      <c r="R21" s="12" t="s">
        <v>0</v>
      </c>
      <c r="S21" s="12">
        <f>SUM(S20:S20)</f>
        <v>0</v>
      </c>
      <c r="T21" s="12">
        <f>SUM(T20:T20)</f>
        <v>0</v>
      </c>
      <c r="U21" s="12" t="s">
        <v>0</v>
      </c>
      <c r="V21" s="12" t="s">
        <v>0</v>
      </c>
      <c r="W21" s="12">
        <f>SUM(W20:W20)</f>
        <v>0</v>
      </c>
      <c r="X21" s="12">
        <f>SUM(X20:X20)</f>
        <v>0</v>
      </c>
      <c r="Y21" s="12" t="s">
        <v>0</v>
      </c>
      <c r="Z21" s="8">
        <f>SUM(B21:Y21)</f>
        <v>0</v>
      </c>
    </row>
    <row r="22" spans="1:26" s="1" customFormat="1">
      <c r="A22" s="30" t="s">
        <v>15</v>
      </c>
      <c r="B22" s="5" t="s">
        <v>0</v>
      </c>
      <c r="C22" s="5">
        <f>0</f>
        <v>0</v>
      </c>
      <c r="D22" s="5">
        <f>0</f>
        <v>0</v>
      </c>
      <c r="E22" s="5" t="s">
        <v>0</v>
      </c>
      <c r="F22" s="6" t="s">
        <v>0</v>
      </c>
      <c r="G22" s="7">
        <f>0</f>
        <v>0</v>
      </c>
      <c r="H22" s="7">
        <f>0</f>
        <v>0</v>
      </c>
      <c r="I22" s="7" t="s">
        <v>0</v>
      </c>
      <c r="J22" s="5" t="s">
        <v>0</v>
      </c>
      <c r="K22" s="5">
        <f>0</f>
        <v>0</v>
      </c>
      <c r="L22" s="5">
        <f>0</f>
        <v>0</v>
      </c>
      <c r="M22" s="5" t="s">
        <v>0</v>
      </c>
      <c r="N22" s="6">
        <v>43752</v>
      </c>
      <c r="O22" s="13">
        <v>967</v>
      </c>
      <c r="P22" s="7">
        <f>0</f>
        <v>0</v>
      </c>
      <c r="Q22" s="7" t="s">
        <v>31</v>
      </c>
      <c r="R22" s="5" t="s">
        <v>0</v>
      </c>
      <c r="S22" s="5">
        <f>0</f>
        <v>0</v>
      </c>
      <c r="T22" s="5">
        <f>0</f>
        <v>0</v>
      </c>
      <c r="U22" s="5" t="s">
        <v>0</v>
      </c>
      <c r="V22" s="6" t="s">
        <v>0</v>
      </c>
      <c r="W22" s="7">
        <f>0</f>
        <v>0</v>
      </c>
      <c r="X22" s="7">
        <f>0</f>
        <v>0</v>
      </c>
      <c r="Y22" s="7" t="s">
        <v>0</v>
      </c>
      <c r="Z22" s="8"/>
    </row>
    <row r="23" spans="1:26">
      <c r="A23" s="31"/>
      <c r="B23" s="5" t="s">
        <v>0</v>
      </c>
      <c r="C23" s="5">
        <f>0</f>
        <v>0</v>
      </c>
      <c r="D23" s="5">
        <f>0</f>
        <v>0</v>
      </c>
      <c r="E23" s="5" t="s">
        <v>0</v>
      </c>
      <c r="F23" s="6" t="s">
        <v>0</v>
      </c>
      <c r="G23" s="7">
        <f>0</f>
        <v>0</v>
      </c>
      <c r="H23" s="7">
        <f>0</f>
        <v>0</v>
      </c>
      <c r="I23" s="7" t="s">
        <v>0</v>
      </c>
      <c r="J23" s="5" t="s">
        <v>0</v>
      </c>
      <c r="K23" s="5">
        <f>0</f>
        <v>0</v>
      </c>
      <c r="L23" s="5">
        <f>0</f>
        <v>0</v>
      </c>
      <c r="M23" s="5" t="s">
        <v>0</v>
      </c>
      <c r="N23" s="6">
        <v>43752</v>
      </c>
      <c r="O23" s="13">
        <v>1192</v>
      </c>
      <c r="P23" s="7">
        <f>0</f>
        <v>0</v>
      </c>
      <c r="Q23" s="7" t="s">
        <v>31</v>
      </c>
      <c r="R23" s="5" t="s">
        <v>0</v>
      </c>
      <c r="S23" s="5">
        <f>0</f>
        <v>0</v>
      </c>
      <c r="T23" s="5">
        <f>0</f>
        <v>0</v>
      </c>
      <c r="U23" s="5" t="s">
        <v>0</v>
      </c>
      <c r="V23" s="6" t="s">
        <v>0</v>
      </c>
      <c r="W23" s="7">
        <f>0</f>
        <v>0</v>
      </c>
      <c r="X23" s="7">
        <f>0</f>
        <v>0</v>
      </c>
      <c r="Y23" s="7" t="s">
        <v>0</v>
      </c>
      <c r="Z23" s="8"/>
    </row>
    <row r="24" spans="1:26">
      <c r="A24" s="10" t="s">
        <v>16</v>
      </c>
      <c r="B24" s="12" t="s">
        <v>0</v>
      </c>
      <c r="C24" s="12">
        <f>SUM(C22:C23)</f>
        <v>0</v>
      </c>
      <c r="D24" s="12">
        <f>SUM(D22:D23)</f>
        <v>0</v>
      </c>
      <c r="E24" s="12" t="s">
        <v>0</v>
      </c>
      <c r="F24" s="12" t="s">
        <v>0</v>
      </c>
      <c r="G24" s="12">
        <f>SUM(G22:G23)</f>
        <v>0</v>
      </c>
      <c r="H24" s="12">
        <f>SUM(H22:H23)</f>
        <v>0</v>
      </c>
      <c r="I24" s="12" t="s">
        <v>0</v>
      </c>
      <c r="J24" s="11" t="s">
        <v>0</v>
      </c>
      <c r="K24" s="12">
        <f>SUM(K22:K23)</f>
        <v>0</v>
      </c>
      <c r="L24" s="12">
        <f>SUM(L22:L23)</f>
        <v>0</v>
      </c>
      <c r="M24" s="12" t="s">
        <v>0</v>
      </c>
      <c r="N24" s="12" t="s">
        <v>0</v>
      </c>
      <c r="O24" s="12">
        <f>SUM(O22:O23)</f>
        <v>2159</v>
      </c>
      <c r="P24" s="12">
        <f>SUM(P22:P23)</f>
        <v>0</v>
      </c>
      <c r="Q24" s="12" t="s">
        <v>0</v>
      </c>
      <c r="R24" s="12" t="s">
        <v>0</v>
      </c>
      <c r="S24" s="12">
        <f>SUM(S22:S23)</f>
        <v>0</v>
      </c>
      <c r="T24" s="12">
        <f>SUM(T22:T23)</f>
        <v>0</v>
      </c>
      <c r="U24" s="12" t="s">
        <v>0</v>
      </c>
      <c r="V24" s="12" t="s">
        <v>0</v>
      </c>
      <c r="W24" s="12">
        <f>SUM(W22:W23)</f>
        <v>0</v>
      </c>
      <c r="X24" s="12">
        <f>SUM(X22:X23)</f>
        <v>0</v>
      </c>
      <c r="Y24" s="12" t="s">
        <v>0</v>
      </c>
      <c r="Z24" s="8">
        <f>SUM(B24:Y24)</f>
        <v>2159</v>
      </c>
    </row>
    <row r="25" spans="1:26">
      <c r="A25" s="19" t="s">
        <v>17</v>
      </c>
      <c r="B25" s="5" t="s">
        <v>0</v>
      </c>
      <c r="C25" s="5">
        <f>0</f>
        <v>0</v>
      </c>
      <c r="D25" s="5">
        <f>0</f>
        <v>0</v>
      </c>
      <c r="E25" s="5" t="s">
        <v>0</v>
      </c>
      <c r="F25" s="6" t="s">
        <v>0</v>
      </c>
      <c r="G25" s="7">
        <f>0</f>
        <v>0</v>
      </c>
      <c r="H25" s="7">
        <f>0</f>
        <v>0</v>
      </c>
      <c r="I25" s="7" t="s">
        <v>0</v>
      </c>
      <c r="J25" s="5" t="s">
        <v>0</v>
      </c>
      <c r="K25" s="5">
        <f>0</f>
        <v>0</v>
      </c>
      <c r="L25" s="5">
        <f>0</f>
        <v>0</v>
      </c>
      <c r="M25" s="5" t="s">
        <v>0</v>
      </c>
      <c r="N25" s="14" t="s">
        <v>0</v>
      </c>
      <c r="O25" s="13">
        <f>0</f>
        <v>0</v>
      </c>
      <c r="P25" s="13">
        <f>0</f>
        <v>0</v>
      </c>
      <c r="Q25" s="14" t="s">
        <v>0</v>
      </c>
      <c r="R25" s="5" t="s">
        <v>0</v>
      </c>
      <c r="S25" s="5">
        <f>0</f>
        <v>0</v>
      </c>
      <c r="T25" s="5">
        <f>0</f>
        <v>0</v>
      </c>
      <c r="U25" s="5" t="s">
        <v>0</v>
      </c>
      <c r="V25" s="6" t="s">
        <v>0</v>
      </c>
      <c r="W25" s="7">
        <f>0</f>
        <v>0</v>
      </c>
      <c r="X25" s="7">
        <f>0</f>
        <v>0</v>
      </c>
      <c r="Y25" s="7" t="s">
        <v>0</v>
      </c>
      <c r="Z25" s="8"/>
    </row>
    <row r="26" spans="1:26">
      <c r="A26" s="10" t="s">
        <v>18</v>
      </c>
      <c r="B26" s="12" t="s">
        <v>0</v>
      </c>
      <c r="C26" s="12">
        <f>SUM(C25:C25)</f>
        <v>0</v>
      </c>
      <c r="D26" s="12">
        <f>SUM(D25:D25)</f>
        <v>0</v>
      </c>
      <c r="E26" s="12" t="s">
        <v>0</v>
      </c>
      <c r="F26" s="12" t="s">
        <v>0</v>
      </c>
      <c r="G26" s="12">
        <f>SUM(G25:G25)</f>
        <v>0</v>
      </c>
      <c r="H26" s="12">
        <f>SUM(H25:H25)</f>
        <v>0</v>
      </c>
      <c r="I26" s="12" t="s">
        <v>0</v>
      </c>
      <c r="J26" s="11" t="s">
        <v>0</v>
      </c>
      <c r="K26" s="12">
        <f>SUM(K25:K25)</f>
        <v>0</v>
      </c>
      <c r="L26" s="12">
        <f>SUM(L25:L25)</f>
        <v>0</v>
      </c>
      <c r="M26" s="12" t="s">
        <v>0</v>
      </c>
      <c r="N26" s="12" t="s">
        <v>0</v>
      </c>
      <c r="O26" s="12">
        <f>SUM(O25:O25)</f>
        <v>0</v>
      </c>
      <c r="P26" s="12">
        <f>SUM(P25:P25)</f>
        <v>0</v>
      </c>
      <c r="Q26" s="12" t="s">
        <v>0</v>
      </c>
      <c r="R26" s="12" t="s">
        <v>0</v>
      </c>
      <c r="S26" s="12">
        <f>SUM(S25:S25)</f>
        <v>0</v>
      </c>
      <c r="T26" s="12">
        <f>SUM(T25:T25)</f>
        <v>0</v>
      </c>
      <c r="U26" s="12" t="s">
        <v>0</v>
      </c>
      <c r="V26" s="12" t="s">
        <v>0</v>
      </c>
      <c r="W26" s="12">
        <f>SUM(W25:W25)</f>
        <v>0</v>
      </c>
      <c r="X26" s="12">
        <f>SUM(X25:X25)</f>
        <v>0</v>
      </c>
      <c r="Y26" s="12" t="s">
        <v>0</v>
      </c>
      <c r="Z26" s="8">
        <f>SUM(B26:Y26)</f>
        <v>0</v>
      </c>
    </row>
    <row r="27" spans="1:26">
      <c r="A27" s="19" t="s">
        <v>19</v>
      </c>
      <c r="B27" s="5" t="s">
        <v>0</v>
      </c>
      <c r="C27" s="5">
        <f>0</f>
        <v>0</v>
      </c>
      <c r="D27" s="5">
        <f>0</f>
        <v>0</v>
      </c>
      <c r="E27" s="5" t="s">
        <v>0</v>
      </c>
      <c r="F27" s="6" t="s">
        <v>0</v>
      </c>
      <c r="G27" s="7">
        <f>0</f>
        <v>0</v>
      </c>
      <c r="H27" s="7">
        <f>0</f>
        <v>0</v>
      </c>
      <c r="I27" s="7" t="s">
        <v>0</v>
      </c>
      <c r="J27" s="5" t="s">
        <v>0</v>
      </c>
      <c r="K27" s="5">
        <f>0</f>
        <v>0</v>
      </c>
      <c r="L27" s="5">
        <f>0</f>
        <v>0</v>
      </c>
      <c r="M27" s="5" t="s">
        <v>0</v>
      </c>
      <c r="N27" s="6" t="s">
        <v>0</v>
      </c>
      <c r="O27" s="7">
        <f>0</f>
        <v>0</v>
      </c>
      <c r="P27" s="7">
        <f>0</f>
        <v>0</v>
      </c>
      <c r="Q27" s="7" t="s">
        <v>0</v>
      </c>
      <c r="R27" s="5" t="s">
        <v>0</v>
      </c>
      <c r="S27" s="5">
        <f>0</f>
        <v>0</v>
      </c>
      <c r="T27" s="5">
        <f>0</f>
        <v>0</v>
      </c>
      <c r="U27" s="5" t="s">
        <v>0</v>
      </c>
      <c r="V27" s="6" t="s">
        <v>0</v>
      </c>
      <c r="W27" s="7">
        <f>0</f>
        <v>0</v>
      </c>
      <c r="X27" s="7">
        <f>0</f>
        <v>0</v>
      </c>
      <c r="Y27" s="7" t="s">
        <v>0</v>
      </c>
      <c r="Z27" s="8"/>
    </row>
    <row r="28" spans="1:26">
      <c r="A28" s="10" t="s">
        <v>20</v>
      </c>
      <c r="B28" s="12" t="s">
        <v>0</v>
      </c>
      <c r="C28" s="12">
        <f>SUM(C27:C27)</f>
        <v>0</v>
      </c>
      <c r="D28" s="12">
        <f>SUM(D27:D27)</f>
        <v>0</v>
      </c>
      <c r="E28" s="12" t="s">
        <v>0</v>
      </c>
      <c r="F28" s="12" t="s">
        <v>0</v>
      </c>
      <c r="G28" s="12">
        <f>SUM(G27:G27)</f>
        <v>0</v>
      </c>
      <c r="H28" s="12">
        <f>SUM(H27:H27)</f>
        <v>0</v>
      </c>
      <c r="I28" s="12" t="s">
        <v>0</v>
      </c>
      <c r="J28" s="11" t="s">
        <v>0</v>
      </c>
      <c r="K28" s="12">
        <f>SUM(K27:K27)</f>
        <v>0</v>
      </c>
      <c r="L28" s="12">
        <f>SUM(L27:L27)</f>
        <v>0</v>
      </c>
      <c r="M28" s="12" t="s">
        <v>0</v>
      </c>
      <c r="N28" s="12" t="s">
        <v>0</v>
      </c>
      <c r="O28" s="12">
        <f>SUM(O27:O27)</f>
        <v>0</v>
      </c>
      <c r="P28" s="12">
        <f>SUM(P27:P27)</f>
        <v>0</v>
      </c>
      <c r="Q28" s="12" t="s">
        <v>0</v>
      </c>
      <c r="R28" s="12" t="s">
        <v>0</v>
      </c>
      <c r="S28" s="12">
        <f>SUM(S27:S27)</f>
        <v>0</v>
      </c>
      <c r="T28" s="12">
        <f>SUM(T27:T27)</f>
        <v>0</v>
      </c>
      <c r="U28" s="12" t="s">
        <v>0</v>
      </c>
      <c r="V28" s="12" t="s">
        <v>0</v>
      </c>
      <c r="W28" s="12">
        <f>SUM(W27:W27)</f>
        <v>0</v>
      </c>
      <c r="X28" s="12">
        <f>SUM(X27:X27)</f>
        <v>0</v>
      </c>
      <c r="Y28" s="12" t="s">
        <v>0</v>
      </c>
      <c r="Z28" s="8">
        <f>SUM(B28:Y28)</f>
        <v>0</v>
      </c>
    </row>
    <row r="29" spans="1:26">
      <c r="A29" s="38" t="s">
        <v>23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>
      <c r="A30" s="35" t="s">
        <v>13</v>
      </c>
      <c r="B30" s="36">
        <v>2016</v>
      </c>
      <c r="C30" s="36"/>
      <c r="D30" s="36"/>
      <c r="E30" s="36"/>
      <c r="F30" s="37">
        <v>2017</v>
      </c>
      <c r="G30" s="37"/>
      <c r="H30" s="37"/>
      <c r="I30" s="37"/>
      <c r="J30" s="36">
        <v>2018</v>
      </c>
      <c r="K30" s="36"/>
      <c r="L30" s="36"/>
      <c r="M30" s="36"/>
      <c r="N30" s="37">
        <v>2019</v>
      </c>
      <c r="O30" s="37"/>
      <c r="P30" s="37"/>
      <c r="Q30" s="37"/>
      <c r="R30" s="36">
        <v>2020</v>
      </c>
      <c r="S30" s="36"/>
      <c r="T30" s="36"/>
      <c r="U30" s="36"/>
      <c r="V30" s="37">
        <v>2021</v>
      </c>
      <c r="W30" s="37"/>
      <c r="X30" s="37"/>
      <c r="Y30" s="37"/>
      <c r="Z30" s="2"/>
    </row>
    <row r="31" spans="1:26">
      <c r="A31" s="35"/>
      <c r="B31" s="15" t="s">
        <v>0</v>
      </c>
      <c r="C31" s="15">
        <f>C21+C24+C26+C28</f>
        <v>0</v>
      </c>
      <c r="D31" s="15">
        <f>D21+D24+D26+D28</f>
        <v>0</v>
      </c>
      <c r="E31" s="15" t="s">
        <v>0</v>
      </c>
      <c r="F31" s="17" t="s">
        <v>0</v>
      </c>
      <c r="G31" s="17">
        <f>G21+G24+G26+G28</f>
        <v>0</v>
      </c>
      <c r="H31" s="17">
        <f>H21+H24+H26+H28</f>
        <v>0</v>
      </c>
      <c r="I31" s="17" t="s">
        <v>0</v>
      </c>
      <c r="J31" s="9" t="s">
        <v>0</v>
      </c>
      <c r="K31" s="4">
        <f>K21+K24+K26+K28</f>
        <v>0</v>
      </c>
      <c r="L31" s="4">
        <f>L21+L24+L26+L28</f>
        <v>0</v>
      </c>
      <c r="M31" s="5" t="s">
        <v>0</v>
      </c>
      <c r="N31" s="17" t="s">
        <v>0</v>
      </c>
      <c r="O31" s="17">
        <f>O21+O24+O26+O28</f>
        <v>2159</v>
      </c>
      <c r="P31" s="17">
        <f>P21+P24+P26+P28</f>
        <v>0</v>
      </c>
      <c r="Q31" s="17" t="s">
        <v>0</v>
      </c>
      <c r="R31" s="15" t="s">
        <v>0</v>
      </c>
      <c r="S31" s="15">
        <f>S21+S24+S26+S28</f>
        <v>0</v>
      </c>
      <c r="T31" s="15">
        <f>T21+T24+T26+T28</f>
        <v>0</v>
      </c>
      <c r="U31" s="15" t="s">
        <v>0</v>
      </c>
      <c r="V31" s="17" t="s">
        <v>0</v>
      </c>
      <c r="W31" s="17">
        <f>W21+W24+W26+W28</f>
        <v>0</v>
      </c>
      <c r="X31" s="17">
        <f>X21+X24+X26+X28</f>
        <v>0</v>
      </c>
      <c r="Y31" s="17" t="s">
        <v>0</v>
      </c>
      <c r="Z31" s="8">
        <f>SUM(B31:Y31)</f>
        <v>2159</v>
      </c>
    </row>
    <row r="32" spans="1:26" s="1" customFormat="1">
      <c r="A32" s="38" t="s">
        <v>26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s="1" customFormat="1">
      <c r="A33" s="38" t="s">
        <v>3</v>
      </c>
      <c r="B33" s="36">
        <v>2016</v>
      </c>
      <c r="C33" s="36"/>
      <c r="D33" s="36"/>
      <c r="E33" s="36"/>
      <c r="F33" s="37">
        <v>2017</v>
      </c>
      <c r="G33" s="37"/>
      <c r="H33" s="37"/>
      <c r="I33" s="37"/>
      <c r="J33" s="36">
        <v>2018</v>
      </c>
      <c r="K33" s="36"/>
      <c r="L33" s="36"/>
      <c r="M33" s="36"/>
      <c r="N33" s="37">
        <v>2019</v>
      </c>
      <c r="O33" s="37"/>
      <c r="P33" s="37"/>
      <c r="Q33" s="37"/>
      <c r="R33" s="36">
        <v>2020</v>
      </c>
      <c r="S33" s="36"/>
      <c r="T33" s="36"/>
      <c r="U33" s="36"/>
      <c r="V33" s="37">
        <v>2021</v>
      </c>
      <c r="W33" s="37"/>
      <c r="X33" s="37"/>
      <c r="Y33" s="37"/>
      <c r="Z33" s="22"/>
    </row>
    <row r="34" spans="1:26" s="1" customFormat="1">
      <c r="A34" s="38"/>
      <c r="B34" s="28" t="s">
        <v>24</v>
      </c>
      <c r="C34" s="29" t="s">
        <v>25</v>
      </c>
      <c r="D34" s="29" t="s">
        <v>5</v>
      </c>
      <c r="E34" s="29" t="s">
        <v>22</v>
      </c>
      <c r="F34" s="28" t="s">
        <v>24</v>
      </c>
      <c r="G34" s="29" t="s">
        <v>25</v>
      </c>
      <c r="H34" s="29" t="s">
        <v>5</v>
      </c>
      <c r="I34" s="29" t="s">
        <v>22</v>
      </c>
      <c r="J34" s="22" t="s">
        <v>24</v>
      </c>
      <c r="K34" s="24" t="s">
        <v>25</v>
      </c>
      <c r="L34" s="24" t="s">
        <v>5</v>
      </c>
      <c r="M34" s="24" t="s">
        <v>22</v>
      </c>
      <c r="N34" s="22" t="s">
        <v>24</v>
      </c>
      <c r="O34" s="24" t="s">
        <v>25</v>
      </c>
      <c r="P34" s="24" t="s">
        <v>5</v>
      </c>
      <c r="Q34" s="24" t="s">
        <v>22</v>
      </c>
      <c r="R34" s="22" t="s">
        <v>24</v>
      </c>
      <c r="S34" s="24" t="s">
        <v>25</v>
      </c>
      <c r="T34" s="24" t="s">
        <v>5</v>
      </c>
      <c r="U34" s="24" t="s">
        <v>22</v>
      </c>
      <c r="V34" s="22" t="s">
        <v>24</v>
      </c>
      <c r="W34" s="24" t="s">
        <v>25</v>
      </c>
      <c r="X34" s="24" t="s">
        <v>5</v>
      </c>
      <c r="Y34" s="24" t="s">
        <v>22</v>
      </c>
      <c r="Z34" s="22"/>
    </row>
    <row r="35" spans="1:26" s="1" customFormat="1">
      <c r="A35" s="23" t="s">
        <v>27</v>
      </c>
      <c r="B35" s="5" t="s">
        <v>0</v>
      </c>
      <c r="C35" s="5">
        <f>0</f>
        <v>0</v>
      </c>
      <c r="D35" s="5">
        <f>0</f>
        <v>0</v>
      </c>
      <c r="E35" s="5" t="s">
        <v>0</v>
      </c>
      <c r="F35" s="6">
        <v>43000</v>
      </c>
      <c r="G35" s="7">
        <v>100</v>
      </c>
      <c r="H35" s="7">
        <f>0</f>
        <v>0</v>
      </c>
      <c r="I35" s="7" t="s">
        <v>0</v>
      </c>
      <c r="J35" s="5" t="s">
        <v>0</v>
      </c>
      <c r="K35" s="5">
        <f>0</f>
        <v>0</v>
      </c>
      <c r="L35" s="5">
        <f>0</f>
        <v>0</v>
      </c>
      <c r="M35" s="5" t="s">
        <v>0</v>
      </c>
      <c r="N35" s="6" t="s">
        <v>0</v>
      </c>
      <c r="O35" s="7">
        <f>0</f>
        <v>0</v>
      </c>
      <c r="P35" s="7">
        <f>0</f>
        <v>0</v>
      </c>
      <c r="Q35" s="7" t="s">
        <v>0</v>
      </c>
      <c r="R35" s="27">
        <v>44140</v>
      </c>
      <c r="S35" s="5">
        <v>100</v>
      </c>
      <c r="T35" s="5">
        <f>0</f>
        <v>0</v>
      </c>
      <c r="U35" s="5" t="s">
        <v>0</v>
      </c>
      <c r="V35" s="6" t="s">
        <v>0</v>
      </c>
      <c r="W35" s="7">
        <f>0</f>
        <v>0</v>
      </c>
      <c r="X35" s="7">
        <f>0</f>
        <v>0</v>
      </c>
      <c r="Y35" s="7" t="s">
        <v>0</v>
      </c>
      <c r="Z35" s="8"/>
    </row>
    <row r="36" spans="1:26" s="1" customFormat="1">
      <c r="A36" s="10" t="s">
        <v>18</v>
      </c>
      <c r="B36" s="11" t="s">
        <v>0</v>
      </c>
      <c r="C36" s="12">
        <f>SUM(C35:C35)</f>
        <v>0</v>
      </c>
      <c r="D36" s="12">
        <f>SUM(D35:D35)</f>
        <v>0</v>
      </c>
      <c r="E36" s="12" t="s">
        <v>0</v>
      </c>
      <c r="F36" s="12" t="s">
        <v>0</v>
      </c>
      <c r="G36" s="12">
        <f>SUM(G35:G35)</f>
        <v>100</v>
      </c>
      <c r="H36" s="12">
        <f>SUM(H35:H35)</f>
        <v>0</v>
      </c>
      <c r="I36" s="12" t="s">
        <v>0</v>
      </c>
      <c r="J36" s="11" t="s">
        <v>0</v>
      </c>
      <c r="K36" s="12">
        <f>SUM(K35:K35)</f>
        <v>0</v>
      </c>
      <c r="L36" s="12">
        <f>SUM(L35:L35)</f>
        <v>0</v>
      </c>
      <c r="M36" s="12" t="s">
        <v>0</v>
      </c>
      <c r="N36" s="12" t="s">
        <v>0</v>
      </c>
      <c r="O36" s="12">
        <f>SUM(O35:O35)</f>
        <v>0</v>
      </c>
      <c r="P36" s="12">
        <f>SUM(P35:P35)</f>
        <v>0</v>
      </c>
      <c r="Q36" s="12" t="s">
        <v>0</v>
      </c>
      <c r="R36" s="12" t="s">
        <v>0</v>
      </c>
      <c r="S36" s="12">
        <f>SUM(S35:S35)</f>
        <v>100</v>
      </c>
      <c r="T36" s="12">
        <f>SUM(T35:T35)</f>
        <v>0</v>
      </c>
      <c r="U36" s="12" t="s">
        <v>0</v>
      </c>
      <c r="V36" s="12" t="s">
        <v>0</v>
      </c>
      <c r="W36" s="12">
        <f>SUM(W35:W35)</f>
        <v>0</v>
      </c>
      <c r="X36" s="12">
        <f>SUM(X35:X35)</f>
        <v>0</v>
      </c>
      <c r="Y36" s="12" t="s">
        <v>0</v>
      </c>
      <c r="Z36" s="8">
        <f>SUM(B36:Y36)</f>
        <v>200</v>
      </c>
    </row>
    <row r="37" spans="1:26" s="1" customFormat="1">
      <c r="A37" s="23" t="s">
        <v>30</v>
      </c>
      <c r="B37" s="5" t="s">
        <v>0</v>
      </c>
      <c r="C37" s="5">
        <f>0</f>
        <v>0</v>
      </c>
      <c r="D37" s="5">
        <f>0</f>
        <v>0</v>
      </c>
      <c r="E37" s="5" t="s">
        <v>0</v>
      </c>
      <c r="F37" s="6" t="s">
        <v>0</v>
      </c>
      <c r="G37" s="7">
        <f>0</f>
        <v>0</v>
      </c>
      <c r="H37" s="7">
        <f>0</f>
        <v>0</v>
      </c>
      <c r="I37" s="7" t="s">
        <v>0</v>
      </c>
      <c r="J37" s="5" t="s">
        <v>0</v>
      </c>
      <c r="K37" s="5">
        <f>0</f>
        <v>0</v>
      </c>
      <c r="L37" s="5">
        <f>0</f>
        <v>0</v>
      </c>
      <c r="M37" s="5" t="s">
        <v>0</v>
      </c>
      <c r="N37" s="6" t="s">
        <v>0</v>
      </c>
      <c r="O37" s="7">
        <f>0</f>
        <v>0</v>
      </c>
      <c r="P37" s="7">
        <f>0</f>
        <v>0</v>
      </c>
      <c r="Q37" s="7" t="s">
        <v>0</v>
      </c>
      <c r="R37" s="27">
        <v>44140</v>
      </c>
      <c r="S37" s="5">
        <f>0</f>
        <v>0</v>
      </c>
      <c r="T37" s="5">
        <v>2000</v>
      </c>
      <c r="U37" s="5" t="s">
        <v>0</v>
      </c>
      <c r="V37" s="6" t="s">
        <v>0</v>
      </c>
      <c r="W37" s="7">
        <f>0</f>
        <v>0</v>
      </c>
      <c r="X37" s="7">
        <f>0</f>
        <v>0</v>
      </c>
      <c r="Y37" s="7" t="s">
        <v>0</v>
      </c>
      <c r="Z37" s="8"/>
    </row>
    <row r="38" spans="1:26" s="1" customFormat="1">
      <c r="A38" s="10" t="s">
        <v>18</v>
      </c>
      <c r="B38" s="12" t="s">
        <v>0</v>
      </c>
      <c r="C38" s="12">
        <f>SUM(C37:C37)</f>
        <v>0</v>
      </c>
      <c r="D38" s="12">
        <f>SUM(D37:D37)</f>
        <v>0</v>
      </c>
      <c r="E38" s="12" t="s">
        <v>0</v>
      </c>
      <c r="F38" s="12" t="s">
        <v>0</v>
      </c>
      <c r="G38" s="12">
        <f>SUM(G37:G37)</f>
        <v>0</v>
      </c>
      <c r="H38" s="12">
        <f>SUM(H37:H37)</f>
        <v>0</v>
      </c>
      <c r="I38" s="12" t="s">
        <v>0</v>
      </c>
      <c r="J38" s="12" t="s">
        <v>0</v>
      </c>
      <c r="K38" s="12">
        <f>SUM(K37:K37)</f>
        <v>0</v>
      </c>
      <c r="L38" s="12">
        <f>SUM(L37:L37)</f>
        <v>0</v>
      </c>
      <c r="M38" s="12" t="s">
        <v>0</v>
      </c>
      <c r="N38" s="12" t="s">
        <v>0</v>
      </c>
      <c r="O38" s="12">
        <f>SUM(O37:O37)</f>
        <v>0</v>
      </c>
      <c r="P38" s="12">
        <f>SUM(P37:P37)</f>
        <v>0</v>
      </c>
      <c r="Q38" s="12" t="s">
        <v>0</v>
      </c>
      <c r="R38" s="12" t="s">
        <v>0</v>
      </c>
      <c r="S38" s="12">
        <f>SUM(S37:S37)</f>
        <v>0</v>
      </c>
      <c r="T38" s="12">
        <f>SUM(T37:T37)</f>
        <v>2000</v>
      </c>
      <c r="U38" s="12" t="s">
        <v>0</v>
      </c>
      <c r="V38" s="12" t="s">
        <v>0</v>
      </c>
      <c r="W38" s="12">
        <f>SUM(W37:W37)</f>
        <v>0</v>
      </c>
      <c r="X38" s="12">
        <f>SUM(X37:X37)</f>
        <v>0</v>
      </c>
      <c r="Y38" s="12" t="s">
        <v>0</v>
      </c>
      <c r="Z38" s="8">
        <f>SUM(B38:Y38)</f>
        <v>2000</v>
      </c>
    </row>
    <row r="39" spans="1:26" s="1" customFormat="1">
      <c r="A39" s="38" t="s">
        <v>29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s="1" customFormat="1">
      <c r="A40" s="35" t="s">
        <v>13</v>
      </c>
      <c r="B40" s="36">
        <v>2016</v>
      </c>
      <c r="C40" s="36"/>
      <c r="D40" s="36"/>
      <c r="E40" s="36"/>
      <c r="F40" s="37">
        <v>2017</v>
      </c>
      <c r="G40" s="37"/>
      <c r="H40" s="37"/>
      <c r="I40" s="37"/>
      <c r="J40" s="36">
        <v>2018</v>
      </c>
      <c r="K40" s="36"/>
      <c r="L40" s="36"/>
      <c r="M40" s="36"/>
      <c r="N40" s="37">
        <v>2019</v>
      </c>
      <c r="O40" s="37"/>
      <c r="P40" s="37"/>
      <c r="Q40" s="37"/>
      <c r="R40" s="36">
        <v>2020</v>
      </c>
      <c r="S40" s="36"/>
      <c r="T40" s="36"/>
      <c r="U40" s="36"/>
      <c r="V40" s="37">
        <v>2021</v>
      </c>
      <c r="W40" s="37"/>
      <c r="X40" s="37"/>
      <c r="Y40" s="37"/>
      <c r="Z40" s="22"/>
    </row>
    <row r="41" spans="1:26" s="1" customFormat="1">
      <c r="A41" s="35"/>
      <c r="B41" s="15" t="s">
        <v>0</v>
      </c>
      <c r="C41" s="15">
        <f>C36+C38</f>
        <v>0</v>
      </c>
      <c r="D41" s="15">
        <f>D36+D38</f>
        <v>0</v>
      </c>
      <c r="E41" s="15" t="s">
        <v>0</v>
      </c>
      <c r="F41" s="17" t="s">
        <v>0</v>
      </c>
      <c r="G41" s="17">
        <f>G36+G38</f>
        <v>100</v>
      </c>
      <c r="H41" s="17">
        <f>H36+H38</f>
        <v>0</v>
      </c>
      <c r="I41" s="17" t="s">
        <v>0</v>
      </c>
      <c r="J41" s="9" t="s">
        <v>0</v>
      </c>
      <c r="K41" s="4">
        <f>K36+K38</f>
        <v>0</v>
      </c>
      <c r="L41" s="4">
        <f>L36+L38</f>
        <v>0</v>
      </c>
      <c r="M41" s="5" t="s">
        <v>0</v>
      </c>
      <c r="N41" s="17" t="s">
        <v>0</v>
      </c>
      <c r="O41" s="17">
        <f>O36+O38</f>
        <v>0</v>
      </c>
      <c r="P41" s="17">
        <f>P36+P38</f>
        <v>0</v>
      </c>
      <c r="Q41" s="17" t="s">
        <v>0</v>
      </c>
      <c r="R41" s="15" t="s">
        <v>0</v>
      </c>
      <c r="S41" s="15">
        <f>S36+S38</f>
        <v>100</v>
      </c>
      <c r="T41" s="15">
        <f>T36+T38</f>
        <v>2000</v>
      </c>
      <c r="U41" s="15" t="s">
        <v>0</v>
      </c>
      <c r="V41" s="17" t="s">
        <v>0</v>
      </c>
      <c r="W41" s="17">
        <f>W36+W38</f>
        <v>0</v>
      </c>
      <c r="X41" s="17">
        <f>X36+X38</f>
        <v>0</v>
      </c>
      <c r="Y41" s="17" t="s">
        <v>0</v>
      </c>
      <c r="Z41" s="8">
        <f>SUM(B41:Y41)</f>
        <v>2200</v>
      </c>
    </row>
    <row r="42" spans="1:26">
      <c r="A42" s="32" t="s">
        <v>21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4"/>
    </row>
    <row r="43" spans="1:26">
      <c r="A43" s="35" t="s">
        <v>13</v>
      </c>
      <c r="B43" s="36">
        <v>2016</v>
      </c>
      <c r="C43" s="36"/>
      <c r="D43" s="36"/>
      <c r="E43" s="36"/>
      <c r="F43" s="37">
        <v>2017</v>
      </c>
      <c r="G43" s="37"/>
      <c r="H43" s="37"/>
      <c r="I43" s="37"/>
      <c r="J43" s="36">
        <v>2018</v>
      </c>
      <c r="K43" s="36"/>
      <c r="L43" s="36"/>
      <c r="M43" s="36"/>
      <c r="N43" s="37">
        <v>2019</v>
      </c>
      <c r="O43" s="37"/>
      <c r="P43" s="37"/>
      <c r="Q43" s="37"/>
      <c r="R43" s="36">
        <v>2020</v>
      </c>
      <c r="S43" s="36"/>
      <c r="T43" s="36"/>
      <c r="U43" s="36"/>
      <c r="V43" s="37">
        <v>2021</v>
      </c>
      <c r="W43" s="37"/>
      <c r="X43" s="37"/>
      <c r="Y43" s="37"/>
      <c r="Z43" s="2" t="s">
        <v>4</v>
      </c>
    </row>
    <row r="44" spans="1:26">
      <c r="A44" s="35"/>
      <c r="B44" s="15" t="s">
        <v>0</v>
      </c>
      <c r="C44" s="15">
        <f>C16+C31+C41</f>
        <v>2135.12</v>
      </c>
      <c r="D44" s="15">
        <f>D16+D31+D41</f>
        <v>0</v>
      </c>
      <c r="E44" s="15" t="s">
        <v>0</v>
      </c>
      <c r="F44" s="17" t="s">
        <v>0</v>
      </c>
      <c r="G44" s="17">
        <f>G16+G31+G41</f>
        <v>59140</v>
      </c>
      <c r="H44" s="17">
        <f>H16+H31+H41</f>
        <v>0</v>
      </c>
      <c r="I44" s="17" t="s">
        <v>0</v>
      </c>
      <c r="J44" s="9" t="s">
        <v>0</v>
      </c>
      <c r="K44" s="4">
        <f>K16+K31+K41</f>
        <v>5148.76</v>
      </c>
      <c r="L44" s="4">
        <f>L16+L31+L41</f>
        <v>0</v>
      </c>
      <c r="M44" s="5" t="s">
        <v>0</v>
      </c>
      <c r="N44" s="17" t="s">
        <v>0</v>
      </c>
      <c r="O44" s="17">
        <f>O16+O31+O41</f>
        <v>13563.86</v>
      </c>
      <c r="P44" s="17">
        <f>P16+P31+P41</f>
        <v>0</v>
      </c>
      <c r="Q44" s="17" t="s">
        <v>0</v>
      </c>
      <c r="R44" s="15" t="s">
        <v>0</v>
      </c>
      <c r="S44" s="15">
        <f>S16+S31+S41</f>
        <v>100</v>
      </c>
      <c r="T44" s="15">
        <f>T16+T31+T41</f>
        <v>2000</v>
      </c>
      <c r="U44" s="15" t="s">
        <v>0</v>
      </c>
      <c r="V44" s="17" t="s">
        <v>0</v>
      </c>
      <c r="W44" s="17">
        <f>W16+W31+W41</f>
        <v>0</v>
      </c>
      <c r="X44" s="17">
        <f>X16+X31+X41</f>
        <v>0</v>
      </c>
      <c r="Y44" s="17" t="s">
        <v>0</v>
      </c>
      <c r="Z44" s="8">
        <f>SUM(B44:Y44)</f>
        <v>82087.740000000005</v>
      </c>
    </row>
  </sheetData>
  <mergeCells count="60">
    <mergeCell ref="B43:E43"/>
    <mergeCell ref="F43:I43"/>
    <mergeCell ref="B30:E30"/>
    <mergeCell ref="F30:I30"/>
    <mergeCell ref="B33:E33"/>
    <mergeCell ref="F33:I33"/>
    <mergeCell ref="B40:E40"/>
    <mergeCell ref="F40:I40"/>
    <mergeCell ref="J33:M33"/>
    <mergeCell ref="N33:Q33"/>
    <mergeCell ref="R33:U33"/>
    <mergeCell ref="V33:Y33"/>
    <mergeCell ref="A40:A41"/>
    <mergeCell ref="J40:M40"/>
    <mergeCell ref="N40:Q40"/>
    <mergeCell ref="R40:U40"/>
    <mergeCell ref="V40:Y40"/>
    <mergeCell ref="A18:A19"/>
    <mergeCell ref="J18:M18"/>
    <mergeCell ref="N18:Q18"/>
    <mergeCell ref="R18:U18"/>
    <mergeCell ref="V18:Y18"/>
    <mergeCell ref="B18:E18"/>
    <mergeCell ref="F18:I18"/>
    <mergeCell ref="A17:Z17"/>
    <mergeCell ref="A5:A6"/>
    <mergeCell ref="A14:Z14"/>
    <mergeCell ref="A15:A16"/>
    <mergeCell ref="J15:M15"/>
    <mergeCell ref="N15:Q15"/>
    <mergeCell ref="R15:U15"/>
    <mergeCell ref="V15:Y15"/>
    <mergeCell ref="B15:E15"/>
    <mergeCell ref="F15:I15"/>
    <mergeCell ref="A3:A4"/>
    <mergeCell ref="A1:Z1"/>
    <mergeCell ref="A2:Z2"/>
    <mergeCell ref="J3:M3"/>
    <mergeCell ref="N3:Q3"/>
    <mergeCell ref="R3:U3"/>
    <mergeCell ref="V3:Y3"/>
    <mergeCell ref="Z3:Z4"/>
    <mergeCell ref="B3:E3"/>
    <mergeCell ref="F3:I3"/>
    <mergeCell ref="A22:A23"/>
    <mergeCell ref="A42:Z42"/>
    <mergeCell ref="A43:A44"/>
    <mergeCell ref="J43:M43"/>
    <mergeCell ref="N43:Q43"/>
    <mergeCell ref="R43:U43"/>
    <mergeCell ref="V43:Y43"/>
    <mergeCell ref="A29:Z29"/>
    <mergeCell ref="A30:A31"/>
    <mergeCell ref="J30:M30"/>
    <mergeCell ref="N30:Q30"/>
    <mergeCell ref="R30:U30"/>
    <mergeCell ref="V30:Y30"/>
    <mergeCell ref="A32:Z32"/>
    <mergeCell ref="A33:A34"/>
    <mergeCell ref="A39:Z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Przebieg szkodowy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SzymonW</dc:creator>
  <cp:lastModifiedBy>Mateusz Kalinowski</cp:lastModifiedBy>
  <cp:lastPrinted>2020-01-08T12:02:36Z</cp:lastPrinted>
  <dcterms:created xsi:type="dcterms:W3CDTF">2017-10-18T09:21:03Z</dcterms:created>
  <dcterms:modified xsi:type="dcterms:W3CDTF">2021-02-23T11:38:27Z</dcterms:modified>
</cp:coreProperties>
</file>